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01 MAC\05 Banii si Viata\10 formulare\Buget si chestionare\"/>
    </mc:Choice>
  </mc:AlternateContent>
  <bookViews>
    <workbookView xWindow="240" yWindow="133" windowWidth="20113" windowHeight="7713"/>
  </bookViews>
  <sheets>
    <sheet name="www.adrian.asoltanie.com" sheetId="2" r:id="rId1"/>
  </sheets>
  <calcPr calcId="162913"/>
</workbook>
</file>

<file path=xl/calcChain.xml><?xml version="1.0" encoding="utf-8"?>
<calcChain xmlns="http://schemas.openxmlformats.org/spreadsheetml/2006/main">
  <c r="M35" i="2" l="1"/>
  <c r="I77" i="2"/>
  <c r="H77" i="2"/>
  <c r="G77" i="2"/>
  <c r="I67" i="2"/>
  <c r="H67" i="2"/>
  <c r="G67" i="2"/>
  <c r="I49" i="2"/>
  <c r="H49" i="2"/>
  <c r="G49" i="2"/>
  <c r="H14" i="2" l="1"/>
  <c r="N28" i="2"/>
  <c r="I14" i="2"/>
  <c r="H55" i="2"/>
  <c r="H56" i="2"/>
  <c r="H57" i="2"/>
  <c r="H58" i="2"/>
  <c r="H59" i="2"/>
  <c r="H60" i="2"/>
  <c r="H61" i="2"/>
  <c r="H62" i="2"/>
  <c r="H63" i="2"/>
  <c r="H64" i="2"/>
  <c r="H65" i="2"/>
  <c r="H66" i="2"/>
  <c r="H71" i="2"/>
  <c r="H72" i="2"/>
  <c r="H73" i="2"/>
  <c r="H74" i="2"/>
  <c r="H75" i="2"/>
  <c r="H76" i="2"/>
  <c r="I82" i="2"/>
  <c r="I83" i="2"/>
  <c r="I90" i="2" s="1"/>
  <c r="I84" i="2"/>
  <c r="I85" i="2"/>
  <c r="I86" i="2"/>
  <c r="I87" i="2"/>
  <c r="I88" i="2"/>
  <c r="I89" i="2"/>
  <c r="G90" i="2"/>
  <c r="H90" i="2"/>
  <c r="H93" i="2" s="1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53" i="2"/>
  <c r="H54" i="2"/>
  <c r="M30" i="2"/>
  <c r="M29" i="2"/>
  <c r="M28" i="2"/>
  <c r="M27" i="2"/>
  <c r="M26" i="2"/>
  <c r="M25" i="2"/>
  <c r="M24" i="2"/>
  <c r="M23" i="2"/>
  <c r="M22" i="2"/>
  <c r="M21" i="2"/>
  <c r="M20" i="2"/>
  <c r="M19" i="2"/>
  <c r="L45" i="2"/>
  <c r="M44" i="2"/>
  <c r="M43" i="2"/>
  <c r="M42" i="2"/>
  <c r="M41" i="2"/>
  <c r="M40" i="2"/>
  <c r="M39" i="2"/>
  <c r="L35" i="2"/>
  <c r="M34" i="2"/>
  <c r="M33" i="2"/>
  <c r="M32" i="2"/>
  <c r="M31" i="2"/>
  <c r="G30" i="2"/>
  <c r="H29" i="2"/>
  <c r="H28" i="2"/>
  <c r="H27" i="2"/>
  <c r="H26" i="2"/>
  <c r="H25" i="2"/>
  <c r="H24" i="2"/>
  <c r="H23" i="2"/>
  <c r="H22" i="2"/>
  <c r="L15" i="2"/>
  <c r="M14" i="2"/>
  <c r="M13" i="2"/>
  <c r="M12" i="2"/>
  <c r="H35" i="2"/>
  <c r="H34" i="2"/>
  <c r="G18" i="2"/>
  <c r="H17" i="2"/>
  <c r="H16" i="2"/>
  <c r="H15" i="2"/>
  <c r="H13" i="2"/>
  <c r="H12" i="2"/>
  <c r="G9" i="2" l="1"/>
  <c r="L9" i="2"/>
  <c r="H30" i="2"/>
  <c r="M15" i="2"/>
  <c r="M45" i="2"/>
  <c r="H18" i="2"/>
  <c r="Q13" i="2" l="1"/>
  <c r="M9" i="2"/>
  <c r="R13" i="2" s="1"/>
  <c r="H9" i="2"/>
  <c r="B31" i="2" l="1"/>
  <c r="B18" i="2"/>
  <c r="C12" i="2"/>
  <c r="D12" i="2" s="1"/>
  <c r="C30" i="2"/>
  <c r="D30" i="2" s="1"/>
  <c r="C29" i="2"/>
  <c r="D29" i="2" s="1"/>
  <c r="C28" i="2"/>
  <c r="D28" i="2" s="1"/>
  <c r="C27" i="2"/>
  <c r="D27" i="2" s="1"/>
  <c r="C26" i="2"/>
  <c r="D26" i="2" s="1"/>
  <c r="C25" i="2"/>
  <c r="D25" i="2" s="1"/>
  <c r="C24" i="2"/>
  <c r="D24" i="2" s="1"/>
  <c r="C23" i="2"/>
  <c r="D23" i="2" s="1"/>
  <c r="C22" i="2"/>
  <c r="C17" i="2"/>
  <c r="D17" i="2" s="1"/>
  <c r="C16" i="2"/>
  <c r="D16" i="2" s="1"/>
  <c r="C15" i="2"/>
  <c r="D15" i="2" s="1"/>
  <c r="C14" i="2"/>
  <c r="D14" i="2" s="1"/>
  <c r="C13" i="2"/>
  <c r="D13" i="2" s="1"/>
  <c r="B9" i="2" l="1"/>
  <c r="Q12" i="2" s="1"/>
  <c r="C31" i="2"/>
  <c r="D31" i="2" s="1"/>
  <c r="C18" i="2"/>
  <c r="D22" i="2"/>
  <c r="D18" i="2" l="1"/>
  <c r="D9" i="2" s="1"/>
  <c r="C9" i="2"/>
  <c r="R12" i="2" s="1"/>
  <c r="Q14" i="2"/>
  <c r="I76" i="2" l="1"/>
  <c r="I75" i="2"/>
  <c r="I71" i="2"/>
  <c r="I72" i="2"/>
  <c r="I74" i="2"/>
  <c r="I73" i="2"/>
  <c r="I46" i="2"/>
  <c r="I38" i="2"/>
  <c r="I60" i="2"/>
  <c r="I42" i="2"/>
  <c r="I64" i="2"/>
  <c r="I37" i="2"/>
  <c r="I36" i="2"/>
  <c r="I65" i="2"/>
  <c r="I35" i="2"/>
  <c r="I61" i="2"/>
  <c r="I56" i="2"/>
  <c r="I48" i="2"/>
  <c r="I47" i="2"/>
  <c r="I57" i="2"/>
  <c r="I63" i="2"/>
  <c r="I66" i="2"/>
  <c r="I45" i="2"/>
  <c r="I44" i="2"/>
  <c r="I43" i="2"/>
  <c r="I54" i="2"/>
  <c r="I59" i="2"/>
  <c r="I62" i="2"/>
  <c r="I41" i="2"/>
  <c r="I40" i="2"/>
  <c r="I39" i="2"/>
  <c r="I53" i="2"/>
  <c r="I55" i="2"/>
  <c r="I58" i="2"/>
  <c r="S12" i="2"/>
  <c r="N27" i="2"/>
  <c r="N31" i="2"/>
  <c r="N23" i="2"/>
  <c r="N19" i="2"/>
  <c r="N13" i="2"/>
  <c r="I15" i="2"/>
  <c r="I28" i="2"/>
  <c r="N20" i="2"/>
  <c r="N25" i="2"/>
  <c r="I12" i="2"/>
  <c r="I29" i="2"/>
  <c r="I13" i="2"/>
  <c r="I26" i="2"/>
  <c r="N26" i="2"/>
  <c r="I22" i="2"/>
  <c r="N14" i="2"/>
  <c r="N41" i="2"/>
  <c r="N43" i="2"/>
  <c r="I25" i="2"/>
  <c r="N22" i="2"/>
  <c r="I23" i="2"/>
  <c r="I34" i="2"/>
  <c r="N32" i="2"/>
  <c r="N24" i="2"/>
  <c r="N29" i="2"/>
  <c r="I16" i="2"/>
  <c r="N33" i="2"/>
  <c r="I17" i="2"/>
  <c r="N34" i="2"/>
  <c r="N30" i="2"/>
  <c r="I27" i="2"/>
  <c r="N39" i="2"/>
  <c r="N40" i="2"/>
  <c r="N42" i="2"/>
  <c r="I24" i="2"/>
  <c r="N21" i="2"/>
  <c r="N44" i="2"/>
  <c r="N12" i="2"/>
  <c r="R14" i="2"/>
  <c r="N15" i="2" l="1"/>
  <c r="N45" i="2"/>
  <c r="N35" i="2"/>
  <c r="I30" i="2"/>
  <c r="I18" i="2"/>
  <c r="I9" i="2" l="1"/>
  <c r="N9" i="2"/>
  <c r="S13" i="2" l="1"/>
  <c r="S14" i="2" s="1"/>
</calcChain>
</file>

<file path=xl/sharedStrings.xml><?xml version="1.0" encoding="utf-8"?>
<sst xmlns="http://schemas.openxmlformats.org/spreadsheetml/2006/main" count="194" uniqueCount="153">
  <si>
    <t>ALIMENTE</t>
  </si>
  <si>
    <t>COSMETICE</t>
  </si>
  <si>
    <t>IGIENA</t>
  </si>
  <si>
    <t>MEDICAMENTE</t>
  </si>
  <si>
    <t>LUNAR</t>
  </si>
  <si>
    <t>ANUAL</t>
  </si>
  <si>
    <t>CHIRIE</t>
  </si>
  <si>
    <t>GAZE</t>
  </si>
  <si>
    <t>CURENT</t>
  </si>
  <si>
    <t>APA</t>
  </si>
  <si>
    <t>GUNOI</t>
  </si>
  <si>
    <t>INTERNET</t>
  </si>
  <si>
    <t>TELEFON</t>
  </si>
  <si>
    <t>IMPOZIT</t>
  </si>
  <si>
    <t>ASIGURARE</t>
  </si>
  <si>
    <t>COMBUSTIBIL</t>
  </si>
  <si>
    <t>RCA</t>
  </si>
  <si>
    <t>CASCO</t>
  </si>
  <si>
    <t>ROVIGNETA</t>
  </si>
  <si>
    <t>REVIZII</t>
  </si>
  <si>
    <t>PARCARE</t>
  </si>
  <si>
    <t>EVENIMENTE / ANIVERSARI</t>
  </si>
  <si>
    <t>HAINE / INCALTAMINTE</t>
  </si>
  <si>
    <t>ELECTRONICE / MOBILA</t>
  </si>
  <si>
    <t>REPARATII</t>
  </si>
  <si>
    <t>LOTO &amp; PARIURI SPORTIVE</t>
  </si>
  <si>
    <t>HOBBY</t>
  </si>
  <si>
    <t>CREDIT NEV. PERSONALE</t>
  </si>
  <si>
    <t>VENITURI</t>
  </si>
  <si>
    <t>COMISION</t>
  </si>
  <si>
    <t>BONUS</t>
  </si>
  <si>
    <t>ALOCATIE</t>
  </si>
  <si>
    <t>PENSIE ALIMENTARA</t>
  </si>
  <si>
    <t>CHELTUIELI</t>
  </si>
  <si>
    <t>IMPRUMUT PERSONAL</t>
  </si>
  <si>
    <t>www.adrian.asoltanie.com</t>
  </si>
  <si>
    <t>GRADINITA / SCOALA</t>
  </si>
  <si>
    <t>VACANTE</t>
  </si>
  <si>
    <t>VENIT ACTIV</t>
  </si>
  <si>
    <t>TOTAL</t>
  </si>
  <si>
    <t>VENIT PASIV</t>
  </si>
  <si>
    <t>MASA DE PRANZ</t>
  </si>
  <si>
    <t>CARD DE CREDIT</t>
  </si>
  <si>
    <t>REPARATII / SPALAT</t>
  </si>
  <si>
    <t>BONA / AFTER SCHOOL</t>
  </si>
  <si>
    <t>COAFOR / COSMETICA…</t>
  </si>
  <si>
    <t>RESTAURANT / CLUB</t>
  </si>
  <si>
    <t>CURATENIE</t>
  </si>
  <si>
    <t>ANIMALE COMPANIE</t>
  </si>
  <si>
    <t>ASIGURARE MEDICALA</t>
  </si>
  <si>
    <t>ASIGURARE VIATA</t>
  </si>
  <si>
    <t>TIGARI / CAFEA / ALCOOL…</t>
  </si>
  <si>
    <t>POTI COMPLETA</t>
  </si>
  <si>
    <t>TOTAL VENIT ACTIV</t>
  </si>
  <si>
    <t>TOTAL VENIT PASIV</t>
  </si>
  <si>
    <t>TOTAL CHELTUIELI VITALE</t>
  </si>
  <si>
    <t>TOTAL LOCUINTA</t>
  </si>
  <si>
    <t>TOTAL TRANSPORT</t>
  </si>
  <si>
    <t>TOTAL BANI RISIPITI</t>
  </si>
  <si>
    <t>TOTAL DIVERSE</t>
  </si>
  <si>
    <t>REZUMAT</t>
  </si>
  <si>
    <t>/ 250 ZILE LUCRATOARE / 1 AN</t>
  </si>
  <si>
    <t>FONDUL DE URGENTA</t>
  </si>
  <si>
    <t>EDUCATIE (carti, cursuri…)</t>
  </si>
  <si>
    <t>PENSIE</t>
  </si>
  <si>
    <t>TOTAL ECONOMII SI INVESTITII</t>
  </si>
  <si>
    <t>TOTAL DONATII SI CARITATE</t>
  </si>
  <si>
    <t>RON / ZI</t>
  </si>
  <si>
    <t>- cat castigi pe luna, pe an si pe zi lucrata</t>
  </si>
  <si>
    <t>- vei afla cati bani cheltui pe an pe fiecare categorie si cate zile muncesti pt asta</t>
  </si>
  <si>
    <t>- cat cheltui IN TOTAL pe luna, pe an si cate zile muncesti PE AN pentru cheltuieli</t>
  </si>
  <si>
    <t>- cati bani iti mai raman pe luna, pe an si cat muncesti pentru tine / pentru altii</t>
  </si>
  <si>
    <t>- vei afla cati bani castigi pe an si pe zi din fiecare sursa</t>
  </si>
  <si>
    <t>URMARESTE REZUMATUL PENTRU A AFLA:</t>
  </si>
  <si>
    <t>INSTRUCTIUNI:</t>
  </si>
  <si>
    <t>- poti adauga categorii noi atat la venituri cat si la cheltuieli</t>
  </si>
  <si>
    <t>CHIRII (net, dupa taxe)</t>
  </si>
  <si>
    <t>DOBANZI (net, dupa taxe)</t>
  </si>
  <si>
    <t>DIVIDENDE (net, dupa taxe)</t>
  </si>
  <si>
    <t>DREPTURI AUTOR (net, dupa taxe)</t>
  </si>
  <si>
    <t>Pentru mai multe evenimente, produse si informatii dedicate educatiei financiare</t>
  </si>
  <si>
    <t>© www.adrian.asoltanie.com</t>
  </si>
  <si>
    <t>adrian@asoltanie.com</t>
  </si>
  <si>
    <t>- completeaza cu valorile tale campurile verzi (doar cifre, fara litere, punct sau virgula)</t>
  </si>
  <si>
    <t>TOTAL DATORII</t>
  </si>
  <si>
    <t>TOTAL PRINCIPAL</t>
  </si>
  <si>
    <t>TOTAL DOBANDA</t>
  </si>
  <si>
    <t>TOTAL DATORIE</t>
  </si>
  <si>
    <t>(ex. sa calatoresc, sa investesc in educatie sau pensie, sa ajut, sa cumpar…</t>
  </si>
  <si>
    <t>completeaza spatiile punctate: nr. de ani, % de dobanda (daca e cazul)</t>
  </si>
  <si>
    <t>** scrie mai jos ce altceva ti-ai dori sa faci cu acesti bani?</t>
  </si>
  <si>
    <t>SALARIU 1</t>
  </si>
  <si>
    <t>SALARIU 2</t>
  </si>
  <si>
    <t>FONDUL DE SIGURANTA</t>
  </si>
  <si>
    <t>- campurile GALBENE &amp; PORTOCALII contin formule, nu completa!</t>
  </si>
  <si>
    <t>ABONAMENT TRANSPORT PUBLIC</t>
  </si>
  <si>
    <t>CAUCIUCURI IARNA / VARA</t>
  </si>
  <si>
    <t>DEPRECIERE ( APROX. 15% / AN)</t>
  </si>
  <si>
    <t>ZILE MUNCITE</t>
  </si>
  <si>
    <t>BALANTA</t>
  </si>
  <si>
    <t>* aceasta e dobanda totala pe care o ai de achitat</t>
  </si>
  <si>
    <t>RATA CASA (….. ANI / ….. % DOBANDA)</t>
  </si>
  <si>
    <t>RATA MASINA (….. ANI / ….. % DOBANDA)</t>
  </si>
  <si>
    <t>CREDIT NEVOI PERSONALE (….. ANI / ….% DOBANDA)</t>
  </si>
  <si>
    <t>IMPRUMUT PERSONAL (….. ANI / ….% DOBANDA)</t>
  </si>
  <si>
    <t>CARD DE CREDIT (…..% DOBANDA)</t>
  </si>
  <si>
    <t>ALTE DATORII (….. ANI / …..% DOBANDA)</t>
  </si>
  <si>
    <t>SITUATIE 
DATORII</t>
  </si>
  <si>
    <t>VENITURI TOTAL</t>
  </si>
  <si>
    <t>NU COMPLETA!
(e formula)</t>
  </si>
  <si>
    <t>LEGENDA CULORI</t>
  </si>
  <si>
    <t>BUGETUL BANILOR SI AL VIETII</t>
  </si>
  <si>
    <t>FONDURI OBLIGATORII:</t>
  </si>
  <si>
    <t>DE RETINUT!</t>
  </si>
  <si>
    <t>3. Cati bani iti trec prin maini in 12 luni? Pe ce se duc si cati se opresc la tine?</t>
  </si>
  <si>
    <t>4. Cat valoreaza 1 zi de munca? E suficient sau poti face ceva pentru mai bine?</t>
  </si>
  <si>
    <t>RON/ZILE</t>
  </si>
  <si>
    <t>ECONOMII SI INVESTITII (10 - 15%)</t>
  </si>
  <si>
    <t>CHELTUIELI VITALE (20 - 25%)</t>
  </si>
  <si>
    <t>RATA IPOTECA</t>
  </si>
  <si>
    <t>RATA CREDIT MASINA</t>
  </si>
  <si>
    <t>CABLU . NETFLIX / HBO…</t>
  </si>
  <si>
    <t>LOCUINTA (20 - 25%)</t>
  </si>
  <si>
    <t>TRANSPORT (3-5%)</t>
  </si>
  <si>
    <t>DATORII (0 - 5%)</t>
  </si>
  <si>
    <t>DONATII SI CARITATE (5 - 10%)</t>
  </si>
  <si>
    <t>DIVERSE (20 - 25%)</t>
  </si>
  <si>
    <t>BANI RISIPITI (0 - 2%)</t>
  </si>
  <si>
    <r>
      <rPr>
        <b/>
        <sz val="12"/>
        <color theme="1"/>
        <rFont val="Arial Narrow"/>
        <family val="2"/>
      </rPr>
      <t>FONDUL DE URGENTA: 1000 - 2000 RON CASH IN CASA</t>
    </r>
    <r>
      <rPr>
        <b/>
        <sz val="10"/>
        <color theme="1"/>
        <rFont val="Arial Narrow"/>
        <family val="2"/>
      </rPr>
      <t xml:space="preserve">
</t>
    </r>
    <r>
      <rPr>
        <sz val="10"/>
        <color theme="1"/>
        <rFont val="Arial Narrow"/>
        <family val="2"/>
      </rPr>
      <t>defectiuni casnice si urgente medicale minore…</t>
    </r>
  </si>
  <si>
    <r>
      <rPr>
        <b/>
        <sz val="12"/>
        <color theme="1"/>
        <rFont val="Arial Narrow"/>
        <family val="2"/>
      </rPr>
      <t>FONDUL DE SIGURANTA: 3-6 LUNI DE CHELTUIELI VITALE</t>
    </r>
    <r>
      <rPr>
        <b/>
        <sz val="10"/>
        <color theme="1"/>
        <rFont val="Arial Narrow"/>
        <family val="2"/>
      </rPr>
      <t xml:space="preserve">
</t>
    </r>
    <r>
      <rPr>
        <sz val="10"/>
        <color theme="1"/>
        <rFont val="Arial Narrow"/>
        <family val="2"/>
      </rPr>
      <t>somaj, boala grava, divort sau decesul partenerului… (CONT EURO/RON)</t>
    </r>
  </si>
  <si>
    <t>CHELTUIELI VITALE (70 - 80%)</t>
  </si>
  <si>
    <t>CHELTUIELI OPTIONALE (25-30%)</t>
  </si>
  <si>
    <t>Economiseste inainte de a incepe sa platesti restul cheltuielilor. Plateste-te primul!</t>
  </si>
  <si>
    <t>Atentie la masa de pranz si la alte achizitii zilnice. Par mici dar adunate sunt sume mari</t>
  </si>
  <si>
    <t>Daca aceste cheltuieli depasesc 25%, vei munci o viata pentru gresie, faianta si parchet</t>
  </si>
  <si>
    <t>Atentie la TOATE costurile de transport, mai ales pentru masina personala.</t>
  </si>
  <si>
    <t>Datoriile mici se achita in ordine crescatoare</t>
  </si>
  <si>
    <t>Creditul la casa se achita mai eficient prin plati anticipate cu reducerea PERIOADEI!</t>
  </si>
  <si>
    <t>Atentie la cardurile de credit, pot acumula dobanzi mari. Lasa-l acasa!</t>
  </si>
  <si>
    <t>SMS-uri sau donatii in bani, timp sau obiecte catre o cauza umanitara</t>
  </si>
  <si>
    <t>Atentie la sumele anuale!</t>
  </si>
  <si>
    <t>Daca hobby-ul iti consuma mai mult de 10% din banii de cheltuieli optionale, cauta o</t>
  </si>
  <si>
    <t>solutie de a monetiza pasiunea respectiva intr-o sursa de venit suplimentar.</t>
  </si>
  <si>
    <t>1. Pe cate picioare financiare stai? Cate surse de venit ai? Recomand minim 3 pt. o familie.</t>
  </si>
  <si>
    <t>2. Ai doar venituri active? Atunci esti prins in cursa sobolanului. Construieste venituri pasive. in timp</t>
  </si>
  <si>
    <t>5. Imparte banii pe categorii / conturi / plicuri pentru a separa si urmari mai usor cheltuielile.</t>
  </si>
  <si>
    <t>Daca balanta e pozitiva inseamnca ca iti raman bani la sfarsitul</t>
  </si>
  <si>
    <t xml:space="preserve">lunii / anului. </t>
  </si>
  <si>
    <t>Daca balanta e negativa inseamna ca veniturile nu acopera cheltuielile</t>
  </si>
  <si>
    <t>si acestea trebuie optimizate sau trebuie generate venituri suplimentare</t>
  </si>
  <si>
    <t>+ bugetul se calculeaza de 2 ori pe an si se confirma lunar.</t>
  </si>
  <si>
    <t>- pentru cei casatoriti sau in cuplu, bugetul se calculeaza impreuna.</t>
  </si>
  <si>
    <t>CAT AI?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</si>
</sst>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RON&quot;"/>
    <numFmt numFmtId="165" formatCode="###\ \Z\I\L"/>
  </numFmts>
  <fonts count="2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 Narrow"/>
      <family val="2"/>
    </font>
    <font>
      <u/>
      <sz val="11"/>
      <color theme="10"/>
      <name val="Arial Narrow"/>
      <family val="2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4"/>
      <color theme="0"/>
      <name val="Arial Narrow"/>
      <family val="2"/>
    </font>
    <font>
      <b/>
      <sz val="10"/>
      <color rgb="FFFF0000"/>
      <name val="Arial Narrow"/>
      <family val="2"/>
    </font>
    <font>
      <b/>
      <sz val="11"/>
      <color rgb="FFFF0000"/>
      <name val="Arial Narrow"/>
      <family val="2"/>
    </font>
    <font>
      <sz val="9"/>
      <color theme="1"/>
      <name val="Arial Narrow"/>
      <family val="2"/>
    </font>
    <font>
      <b/>
      <sz val="10"/>
      <color theme="0"/>
      <name val="Arial Narrow"/>
      <family val="2"/>
    </font>
    <font>
      <b/>
      <sz val="11"/>
      <color theme="0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  <font>
      <u/>
      <sz val="10"/>
      <color theme="10"/>
      <name val="Arial Narrow"/>
      <family val="2"/>
    </font>
    <font>
      <b/>
      <sz val="20"/>
      <color theme="1"/>
      <name val="Arial"/>
      <family val="2"/>
    </font>
    <font>
      <i/>
      <sz val="11"/>
      <color theme="1"/>
      <name val="Arial Narrow"/>
      <family val="2"/>
    </font>
    <font>
      <i/>
      <sz val="10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AA72D4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4">
    <xf numFmtId="0" fontId="0" fillId="0" borderId="0" xfId="0"/>
    <xf numFmtId="0" fontId="2" fillId="0" borderId="0" xfId="0" applyFont="1" applyProtection="1"/>
    <xf numFmtId="0" fontId="3" fillId="0" borderId="0" xfId="1" applyFont="1" applyAlignment="1" applyProtection="1">
      <alignment horizontal="right"/>
    </xf>
    <xf numFmtId="0" fontId="8" fillId="6" borderId="18" xfId="0" applyFont="1" applyFill="1" applyBorder="1" applyAlignment="1" applyProtection="1">
      <alignment horizontal="left" vertical="center" wrapText="1"/>
    </xf>
    <xf numFmtId="164" fontId="9" fillId="6" borderId="1" xfId="0" applyNumberFormat="1" applyFont="1" applyFill="1" applyBorder="1" applyAlignment="1" applyProtection="1">
      <alignment horizontal="right" vertical="center"/>
    </xf>
    <xf numFmtId="164" fontId="9" fillId="6" borderId="4" xfId="0" applyNumberFormat="1" applyFont="1" applyFill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0" fontId="8" fillId="4" borderId="9" xfId="0" applyFont="1" applyFill="1" applyBorder="1" applyAlignment="1" applyProtection="1">
      <alignment horizontal="left" vertical="center" wrapText="1"/>
    </xf>
    <xf numFmtId="164" fontId="9" fillId="4" borderId="5" xfId="0" applyNumberFormat="1" applyFont="1" applyFill="1" applyBorder="1" applyAlignment="1" applyProtection="1">
      <alignment horizontal="right" vertical="center"/>
    </xf>
    <xf numFmtId="165" fontId="9" fillId="4" borderId="6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Protection="1"/>
    <xf numFmtId="0" fontId="9" fillId="0" borderId="0" xfId="0" applyFont="1" applyFill="1" applyBorder="1" applyAlignment="1" applyProtection="1">
      <alignment horizontal="center"/>
    </xf>
    <xf numFmtId="0" fontId="11" fillId="0" borderId="0" xfId="0" applyFont="1" applyFill="1" applyProtection="1"/>
    <xf numFmtId="0" fontId="10" fillId="0" borderId="0" xfId="0" applyFont="1" applyFill="1" applyAlignment="1" applyProtection="1">
      <alignment horizontal="center"/>
    </xf>
    <xf numFmtId="0" fontId="9" fillId="0" borderId="0" xfId="0" applyFont="1" applyFill="1" applyAlignment="1" applyProtection="1">
      <alignment horizontal="right"/>
    </xf>
    <xf numFmtId="49" fontId="10" fillId="0" borderId="0" xfId="0" applyNumberFormat="1" applyFont="1" applyProtection="1"/>
    <xf numFmtId="0" fontId="10" fillId="0" borderId="16" xfId="0" applyFont="1" applyBorder="1" applyProtection="1">
      <protection locked="0"/>
    </xf>
    <xf numFmtId="0" fontId="10" fillId="0" borderId="0" xfId="0" applyFont="1" applyProtection="1"/>
    <xf numFmtId="0" fontId="10" fillId="0" borderId="18" xfId="0" applyFont="1" applyBorder="1" applyProtection="1">
      <protection locked="0"/>
    </xf>
    <xf numFmtId="49" fontId="9" fillId="0" borderId="0" xfId="0" applyNumberFormat="1" applyFont="1" applyProtection="1"/>
    <xf numFmtId="0" fontId="10" fillId="0" borderId="11" xfId="0" applyFont="1" applyBorder="1" applyProtection="1">
      <protection locked="0"/>
    </xf>
    <xf numFmtId="0" fontId="9" fillId="0" borderId="19" xfId="0" applyFont="1" applyBorder="1" applyProtection="1"/>
    <xf numFmtId="0" fontId="2" fillId="0" borderId="0" xfId="0" applyFont="1" applyAlignment="1" applyProtection="1">
      <alignment horizontal="left"/>
    </xf>
    <xf numFmtId="0" fontId="10" fillId="0" borderId="9" xfId="0" applyFont="1" applyBorder="1" applyProtection="1">
      <protection locked="0"/>
    </xf>
    <xf numFmtId="0" fontId="10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9" fillId="3" borderId="19" xfId="0" applyFont="1" applyFill="1" applyBorder="1" applyAlignment="1" applyProtection="1">
      <alignment horizontal="left"/>
    </xf>
    <xf numFmtId="0" fontId="9" fillId="3" borderId="22" xfId="0" applyFont="1" applyFill="1" applyBorder="1" applyAlignment="1" applyProtection="1">
      <alignment horizontal="center"/>
    </xf>
    <xf numFmtId="0" fontId="9" fillId="3" borderId="20" xfId="0" applyFont="1" applyFill="1" applyBorder="1" applyAlignment="1" applyProtection="1">
      <alignment horizontal="center"/>
    </xf>
    <xf numFmtId="0" fontId="9" fillId="3" borderId="21" xfId="0" applyFont="1" applyFill="1" applyBorder="1" applyAlignment="1" applyProtection="1">
      <alignment horizontal="center"/>
    </xf>
    <xf numFmtId="0" fontId="13" fillId="0" borderId="0" xfId="0" applyFont="1" applyProtection="1"/>
    <xf numFmtId="0" fontId="14" fillId="0" borderId="0" xfId="0" applyFont="1" applyProtection="1"/>
    <xf numFmtId="0" fontId="10" fillId="0" borderId="8" xfId="0" applyFont="1" applyBorder="1" applyProtection="1">
      <protection locked="0"/>
    </xf>
    <xf numFmtId="0" fontId="9" fillId="3" borderId="2" xfId="0" applyFont="1" applyFill="1" applyBorder="1" applyAlignment="1" applyProtection="1">
      <alignment horizontal="left"/>
    </xf>
    <xf numFmtId="0" fontId="9" fillId="3" borderId="23" xfId="0" applyFont="1" applyFill="1" applyBorder="1" applyAlignment="1" applyProtection="1">
      <alignment horizontal="center"/>
    </xf>
    <xf numFmtId="0" fontId="9" fillId="3" borderId="24" xfId="0" applyFont="1" applyFill="1" applyBorder="1" applyAlignment="1" applyProtection="1">
      <alignment horizontal="center"/>
    </xf>
    <xf numFmtId="0" fontId="4" fillId="0" borderId="0" xfId="0" applyFont="1" applyFill="1" applyProtection="1"/>
    <xf numFmtId="0" fontId="5" fillId="0" borderId="0" xfId="0" applyFont="1" applyFill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2" fillId="0" borderId="0" xfId="0" applyFont="1" applyFill="1" applyBorder="1" applyProtection="1"/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4" fontId="10" fillId="0" borderId="0" xfId="0" applyNumberFormat="1" applyFont="1" applyFill="1" applyBorder="1" applyAlignment="1" applyProtection="1">
      <alignment horizontal="right"/>
    </xf>
    <xf numFmtId="164" fontId="9" fillId="0" borderId="0" xfId="0" applyNumberFormat="1" applyFont="1" applyFill="1" applyBorder="1" applyAlignment="1" applyProtection="1">
      <alignment horizontal="right"/>
    </xf>
    <xf numFmtId="0" fontId="9" fillId="0" borderId="0" xfId="0" applyFont="1" applyFill="1" applyBorder="1" applyProtection="1"/>
    <xf numFmtId="0" fontId="9" fillId="0" borderId="0" xfId="0" applyFont="1" applyFill="1" applyBorder="1" applyAlignment="1" applyProtection="1">
      <alignment horizontal="left"/>
    </xf>
    <xf numFmtId="165" fontId="9" fillId="0" borderId="0" xfId="0" applyNumberFormat="1" applyFont="1" applyFill="1" applyBorder="1" applyAlignment="1" applyProtection="1">
      <alignment horizontal="right"/>
    </xf>
    <xf numFmtId="0" fontId="10" fillId="0" borderId="0" xfId="0" applyFont="1" applyFill="1" applyBorder="1" applyProtection="1"/>
    <xf numFmtId="0" fontId="6" fillId="7" borderId="18" xfId="0" applyFont="1" applyFill="1" applyBorder="1" applyProtection="1"/>
    <xf numFmtId="0" fontId="6" fillId="7" borderId="1" xfId="0" applyFont="1" applyFill="1" applyBorder="1" applyAlignment="1" applyProtection="1">
      <alignment horizontal="right"/>
    </xf>
    <xf numFmtId="0" fontId="6" fillId="7" borderId="4" xfId="0" applyFont="1" applyFill="1" applyBorder="1" applyAlignment="1" applyProtection="1">
      <alignment horizontal="right"/>
    </xf>
    <xf numFmtId="0" fontId="8" fillId="3" borderId="18" xfId="0" applyFont="1" applyFill="1" applyBorder="1" applyAlignment="1" applyProtection="1">
      <alignment horizontal="left" vertical="center" wrapText="1"/>
    </xf>
    <xf numFmtId="164" fontId="9" fillId="3" borderId="1" xfId="0" applyNumberFormat="1" applyFont="1" applyFill="1" applyBorder="1" applyAlignment="1" applyProtection="1">
      <alignment horizontal="right" vertical="center"/>
    </xf>
    <xf numFmtId="165" fontId="9" fillId="3" borderId="4" xfId="0" applyNumberFormat="1" applyFont="1" applyFill="1" applyBorder="1" applyAlignment="1" applyProtection="1">
      <alignment horizontal="right" vertical="center"/>
    </xf>
    <xf numFmtId="0" fontId="9" fillId="8" borderId="19" xfId="0" applyFont="1" applyFill="1" applyBorder="1" applyAlignment="1" applyProtection="1">
      <alignment horizontal="left"/>
    </xf>
    <xf numFmtId="0" fontId="9" fillId="8" borderId="22" xfId="0" applyFont="1" applyFill="1" applyBorder="1" applyAlignment="1" applyProtection="1">
      <alignment horizontal="center"/>
    </xf>
    <xf numFmtId="0" fontId="9" fillId="8" borderId="20" xfId="0" applyFont="1" applyFill="1" applyBorder="1" applyAlignment="1" applyProtection="1">
      <alignment horizontal="center"/>
    </xf>
    <xf numFmtId="0" fontId="9" fillId="8" borderId="21" xfId="0" applyFont="1" applyFill="1" applyBorder="1" applyAlignment="1" applyProtection="1">
      <alignment horizontal="center"/>
    </xf>
    <xf numFmtId="164" fontId="10" fillId="6" borderId="7" xfId="0" applyNumberFormat="1" applyFont="1" applyFill="1" applyBorder="1" applyAlignment="1" applyProtection="1">
      <alignment horizontal="right"/>
      <protection locked="0"/>
    </xf>
    <xf numFmtId="164" fontId="10" fillId="6" borderId="1" xfId="0" applyNumberFormat="1" applyFont="1" applyFill="1" applyBorder="1" applyAlignment="1" applyProtection="1">
      <alignment horizontal="right"/>
      <protection locked="0"/>
    </xf>
    <xf numFmtId="164" fontId="10" fillId="6" borderId="5" xfId="0" applyNumberFormat="1" applyFont="1" applyFill="1" applyBorder="1" applyAlignment="1" applyProtection="1">
      <alignment horizontal="right"/>
      <protection locked="0"/>
    </xf>
    <xf numFmtId="164" fontId="10" fillId="6" borderId="12" xfId="0" applyNumberFormat="1" applyFont="1" applyFill="1" applyBorder="1" applyAlignment="1" applyProtection="1">
      <alignment horizontal="right"/>
      <protection locked="0"/>
    </xf>
    <xf numFmtId="164" fontId="10" fillId="6" borderId="10" xfId="0" applyNumberFormat="1" applyFont="1" applyFill="1" applyBorder="1" applyAlignment="1" applyProtection="1">
      <alignment horizontal="right"/>
      <protection locked="0"/>
    </xf>
    <xf numFmtId="164" fontId="10" fillId="3" borderId="7" xfId="0" applyNumberFormat="1" applyFont="1" applyFill="1" applyBorder="1" applyAlignment="1" applyProtection="1">
      <alignment horizontal="right"/>
    </xf>
    <xf numFmtId="164" fontId="9" fillId="3" borderId="17" xfId="0" applyNumberFormat="1" applyFont="1" applyFill="1" applyBorder="1" applyAlignment="1" applyProtection="1">
      <alignment horizontal="right"/>
    </xf>
    <xf numFmtId="164" fontId="10" fillId="3" borderId="14" xfId="0" applyNumberFormat="1" applyFont="1" applyFill="1" applyBorder="1" applyAlignment="1" applyProtection="1">
      <alignment horizontal="right"/>
    </xf>
    <xf numFmtId="164" fontId="9" fillId="3" borderId="15" xfId="0" applyNumberFormat="1" applyFont="1" applyFill="1" applyBorder="1" applyAlignment="1" applyProtection="1">
      <alignment horizontal="right"/>
    </xf>
    <xf numFmtId="164" fontId="9" fillId="3" borderId="7" xfId="0" applyNumberFormat="1" applyFont="1" applyFill="1" applyBorder="1" applyAlignment="1" applyProtection="1">
      <alignment horizontal="right"/>
    </xf>
    <xf numFmtId="165" fontId="9" fillId="3" borderId="17" xfId="0" applyNumberFormat="1" applyFont="1" applyFill="1" applyBorder="1" applyAlignment="1" applyProtection="1">
      <alignment horizontal="right"/>
    </xf>
    <xf numFmtId="165" fontId="9" fillId="3" borderId="4" xfId="0" applyNumberFormat="1" applyFont="1" applyFill="1" applyBorder="1" applyAlignment="1" applyProtection="1">
      <alignment horizontal="right"/>
    </xf>
    <xf numFmtId="164" fontId="9" fillId="3" borderId="10" xfId="0" applyNumberFormat="1" applyFont="1" applyFill="1" applyBorder="1" applyAlignment="1" applyProtection="1">
      <alignment horizontal="right"/>
    </xf>
    <xf numFmtId="165" fontId="9" fillId="3" borderId="3" xfId="0" applyNumberFormat="1" applyFont="1" applyFill="1" applyBorder="1" applyAlignment="1" applyProtection="1">
      <alignment horizontal="right"/>
    </xf>
    <xf numFmtId="164" fontId="9" fillId="3" borderId="1" xfId="0" applyNumberFormat="1" applyFont="1" applyFill="1" applyBorder="1" applyAlignment="1" applyProtection="1">
      <alignment horizontal="right"/>
    </xf>
    <xf numFmtId="164" fontId="9" fillId="3" borderId="12" xfId="0" applyNumberFormat="1" applyFont="1" applyFill="1" applyBorder="1" applyAlignment="1" applyProtection="1">
      <alignment horizontal="right"/>
    </xf>
    <xf numFmtId="165" fontId="9" fillId="3" borderId="13" xfId="0" applyNumberFormat="1" applyFont="1" applyFill="1" applyBorder="1" applyAlignment="1" applyProtection="1">
      <alignment horizontal="right"/>
    </xf>
    <xf numFmtId="0" fontId="2" fillId="0" borderId="0" xfId="0" applyFont="1" applyBorder="1" applyProtection="1"/>
    <xf numFmtId="164" fontId="9" fillId="9" borderId="20" xfId="0" applyNumberFormat="1" applyFont="1" applyFill="1" applyBorder="1" applyAlignment="1" applyProtection="1">
      <alignment horizontal="right"/>
    </xf>
    <xf numFmtId="164" fontId="9" fillId="9" borderId="21" xfId="0" applyNumberFormat="1" applyFont="1" applyFill="1" applyBorder="1" applyAlignment="1" applyProtection="1">
      <alignment horizontal="right"/>
    </xf>
    <xf numFmtId="165" fontId="9" fillId="9" borderId="21" xfId="0" applyNumberFormat="1" applyFont="1" applyFill="1" applyBorder="1" applyAlignment="1" applyProtection="1">
      <alignment horizontal="right"/>
    </xf>
    <xf numFmtId="0" fontId="15" fillId="2" borderId="19" xfId="0" applyFont="1" applyFill="1" applyBorder="1" applyProtection="1"/>
    <xf numFmtId="164" fontId="15" fillId="2" borderId="20" xfId="0" applyNumberFormat="1" applyFont="1" applyFill="1" applyBorder="1" applyAlignment="1" applyProtection="1">
      <alignment horizontal="right"/>
    </xf>
    <xf numFmtId="164" fontId="16" fillId="2" borderId="0" xfId="0" applyNumberFormat="1" applyFont="1" applyFill="1" applyProtection="1"/>
    <xf numFmtId="164" fontId="9" fillId="6" borderId="10" xfId="0" applyNumberFormat="1" applyFont="1" applyFill="1" applyBorder="1" applyAlignment="1" applyProtection="1">
      <alignment horizontal="right"/>
      <protection locked="0"/>
    </xf>
    <xf numFmtId="0" fontId="15" fillId="2" borderId="2" xfId="0" applyFont="1" applyFill="1" applyBorder="1" applyAlignment="1" applyProtection="1">
      <alignment horizontal="left"/>
    </xf>
    <xf numFmtId="0" fontId="15" fillId="2" borderId="23" xfId="0" applyFont="1" applyFill="1" applyBorder="1" applyAlignment="1" applyProtection="1">
      <alignment horizontal="center"/>
    </xf>
    <xf numFmtId="0" fontId="15" fillId="2" borderId="24" xfId="0" applyFont="1" applyFill="1" applyBorder="1" applyAlignment="1" applyProtection="1">
      <alignment horizontal="center"/>
    </xf>
    <xf numFmtId="0" fontId="15" fillId="2" borderId="25" xfId="0" applyFont="1" applyFill="1" applyBorder="1" applyAlignment="1" applyProtection="1">
      <alignment horizontal="center"/>
    </xf>
    <xf numFmtId="164" fontId="17" fillId="8" borderId="1" xfId="0" applyNumberFormat="1" applyFont="1" applyFill="1" applyBorder="1" applyAlignment="1" applyProtection="1">
      <alignment vertical="center"/>
    </xf>
    <xf numFmtId="164" fontId="18" fillId="2" borderId="1" xfId="0" applyNumberFormat="1" applyFont="1" applyFill="1" applyBorder="1" applyAlignment="1" applyProtection="1"/>
    <xf numFmtId="164" fontId="17" fillId="9" borderId="1" xfId="0" applyNumberFormat="1" applyFont="1" applyFill="1" applyBorder="1" applyAlignment="1" applyProtection="1"/>
    <xf numFmtId="165" fontId="18" fillId="2" borderId="1" xfId="0" applyNumberFormat="1" applyFont="1" applyFill="1" applyBorder="1" applyAlignment="1" applyProtection="1">
      <alignment horizontal="right"/>
    </xf>
    <xf numFmtId="165" fontId="7" fillId="9" borderId="1" xfId="0" applyNumberFormat="1" applyFont="1" applyFill="1" applyBorder="1" applyAlignment="1" applyProtection="1">
      <alignment horizontal="right"/>
    </xf>
    <xf numFmtId="0" fontId="6" fillId="8" borderId="1" xfId="0" applyFont="1" applyFill="1" applyBorder="1" applyAlignment="1" applyProtection="1">
      <alignment horizontal="center"/>
    </xf>
    <xf numFmtId="0" fontId="6" fillId="9" borderId="1" xfId="0" applyFont="1" applyFill="1" applyBorder="1" applyAlignment="1" applyProtection="1">
      <alignment horizontal="center"/>
    </xf>
    <xf numFmtId="0" fontId="16" fillId="2" borderId="1" xfId="0" applyFont="1" applyFill="1" applyBorder="1" applyAlignment="1" applyProtection="1">
      <alignment horizontal="center"/>
    </xf>
    <xf numFmtId="0" fontId="4" fillId="0" borderId="19" xfId="0" applyFont="1" applyBorder="1" applyAlignment="1" applyProtection="1">
      <alignment vertical="center"/>
    </xf>
    <xf numFmtId="0" fontId="9" fillId="6" borderId="20" xfId="0" applyFont="1" applyFill="1" applyBorder="1" applyAlignment="1" applyProtection="1">
      <alignment horizontal="center" vertical="center" wrapText="1"/>
    </xf>
    <xf numFmtId="0" fontId="9" fillId="3" borderId="20" xfId="0" applyFont="1" applyFill="1" applyBorder="1" applyAlignment="1" applyProtection="1">
      <alignment horizontal="center" vertical="center" wrapText="1"/>
    </xf>
    <xf numFmtId="0" fontId="9" fillId="9" borderId="21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164" fontId="7" fillId="0" borderId="0" xfId="0" applyNumberFormat="1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/>
    </xf>
    <xf numFmtId="0" fontId="15" fillId="2" borderId="2" xfId="0" applyFont="1" applyFill="1" applyBorder="1" applyAlignment="1" applyProtection="1">
      <alignment horizontal="left" wrapText="1"/>
    </xf>
    <xf numFmtId="0" fontId="15" fillId="2" borderId="23" xfId="0" applyFont="1" applyFill="1" applyBorder="1" applyAlignment="1" applyProtection="1">
      <alignment horizontal="center" wrapText="1"/>
    </xf>
    <xf numFmtId="0" fontId="15" fillId="2" borderId="24" xfId="0" applyFont="1" applyFill="1" applyBorder="1" applyAlignment="1" applyProtection="1">
      <alignment horizontal="center" wrapText="1"/>
    </xf>
    <xf numFmtId="0" fontId="15" fillId="2" borderId="25" xfId="0" applyFont="1" applyFill="1" applyBorder="1" applyAlignment="1" applyProtection="1">
      <alignment horizontal="center" wrapText="1"/>
    </xf>
    <xf numFmtId="0" fontId="18" fillId="2" borderId="28" xfId="0" applyFont="1" applyFill="1" applyBorder="1" applyAlignment="1" applyProtection="1"/>
    <xf numFmtId="0" fontId="17" fillId="9" borderId="28" xfId="0" applyFont="1" applyFill="1" applyBorder="1" applyAlignment="1" applyProtection="1"/>
    <xf numFmtId="0" fontId="17" fillId="8" borderId="28" xfId="0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1" fillId="0" borderId="0" xfId="0" applyFont="1" applyProtection="1"/>
    <xf numFmtId="0" fontId="22" fillId="0" borderId="0" xfId="0" applyFont="1" applyFill="1" applyBorder="1" applyProtection="1"/>
    <xf numFmtId="0" fontId="14" fillId="0" borderId="0" xfId="0" applyFont="1" applyBorder="1" applyProtection="1"/>
    <xf numFmtId="0" fontId="2" fillId="10" borderId="31" xfId="0" applyFont="1" applyFill="1" applyBorder="1" applyProtection="1"/>
    <xf numFmtId="0" fontId="2" fillId="10" borderId="0" xfId="0" applyFont="1" applyFill="1" applyBorder="1" applyProtection="1"/>
    <xf numFmtId="0" fontId="2" fillId="10" borderId="32" xfId="0" applyFont="1" applyFill="1" applyBorder="1" applyProtection="1"/>
    <xf numFmtId="49" fontId="12" fillId="10" borderId="31" xfId="0" applyNumberFormat="1" applyFont="1" applyFill="1" applyBorder="1" applyProtection="1"/>
    <xf numFmtId="49" fontId="10" fillId="10" borderId="0" xfId="0" applyNumberFormat="1" applyFont="1" applyFill="1" applyBorder="1" applyProtection="1"/>
    <xf numFmtId="49" fontId="10" fillId="10" borderId="32" xfId="0" applyNumberFormat="1" applyFont="1" applyFill="1" applyBorder="1" applyProtection="1"/>
    <xf numFmtId="49" fontId="10" fillId="10" borderId="31" xfId="0" applyNumberFormat="1" applyFont="1" applyFill="1" applyBorder="1" applyProtection="1"/>
    <xf numFmtId="0" fontId="10" fillId="10" borderId="0" xfId="0" applyFont="1" applyFill="1" applyBorder="1" applyProtection="1"/>
    <xf numFmtId="0" fontId="10" fillId="10" borderId="32" xfId="0" applyFont="1" applyFill="1" applyBorder="1" applyProtection="1"/>
    <xf numFmtId="49" fontId="9" fillId="10" borderId="31" xfId="0" applyNumberFormat="1" applyFont="1" applyFill="1" applyBorder="1" applyProtection="1"/>
    <xf numFmtId="0" fontId="2" fillId="10" borderId="33" xfId="0" applyFont="1" applyFill="1" applyBorder="1" applyProtection="1"/>
    <xf numFmtId="0" fontId="2" fillId="10" borderId="34" xfId="0" applyFont="1" applyFill="1" applyBorder="1" applyProtection="1"/>
    <xf numFmtId="0" fontId="2" fillId="10" borderId="35" xfId="0" applyFont="1" applyFill="1" applyBorder="1" applyProtection="1"/>
    <xf numFmtId="0" fontId="9" fillId="0" borderId="0" xfId="0" applyFont="1" applyProtection="1"/>
    <xf numFmtId="0" fontId="22" fillId="0" borderId="0" xfId="0" applyFont="1" applyProtection="1"/>
    <xf numFmtId="49" fontId="22" fillId="0" borderId="0" xfId="0" applyNumberFormat="1" applyFont="1" applyProtection="1"/>
    <xf numFmtId="49" fontId="2" fillId="10" borderId="31" xfId="0" applyNumberFormat="1" applyFont="1" applyFill="1" applyBorder="1" applyProtection="1"/>
    <xf numFmtId="49" fontId="6" fillId="10" borderId="31" xfId="0" applyNumberFormat="1" applyFont="1" applyFill="1" applyBorder="1" applyProtection="1"/>
    <xf numFmtId="164" fontId="7" fillId="6" borderId="21" xfId="0" applyNumberFormat="1" applyFont="1" applyFill="1" applyBorder="1" applyAlignment="1" applyProtection="1">
      <alignment horizontal="right" vertical="center"/>
      <protection locked="0"/>
    </xf>
    <xf numFmtId="0" fontId="2" fillId="0" borderId="26" xfId="0" applyFont="1" applyBorder="1" applyProtection="1">
      <protection locked="0"/>
    </xf>
    <xf numFmtId="0" fontId="2" fillId="0" borderId="27" xfId="0" applyFont="1" applyBorder="1" applyProtection="1">
      <protection locked="0"/>
    </xf>
    <xf numFmtId="49" fontId="19" fillId="10" borderId="31" xfId="1" applyNumberFormat="1" applyFont="1" applyFill="1" applyBorder="1" applyAlignment="1" applyProtection="1">
      <alignment horizontal="center"/>
    </xf>
    <xf numFmtId="49" fontId="19" fillId="10" borderId="0" xfId="1" applyNumberFormat="1" applyFont="1" applyFill="1" applyBorder="1" applyAlignment="1" applyProtection="1">
      <alignment horizontal="center"/>
    </xf>
    <xf numFmtId="49" fontId="19" fillId="10" borderId="32" xfId="1" applyNumberFormat="1" applyFont="1" applyFill="1" applyBorder="1" applyAlignment="1" applyProtection="1">
      <alignment horizontal="center"/>
    </xf>
    <xf numFmtId="0" fontId="20" fillId="0" borderId="0" xfId="0" applyFont="1" applyAlignment="1" applyProtection="1">
      <alignment horizontal="center"/>
    </xf>
    <xf numFmtId="0" fontId="1" fillId="0" borderId="0" xfId="1" applyAlignment="1" applyProtection="1">
      <alignment horizontal="center"/>
    </xf>
    <xf numFmtId="0" fontId="9" fillId="0" borderId="0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/>
    </xf>
    <xf numFmtId="0" fontId="8" fillId="7" borderId="2" xfId="0" applyFont="1" applyFill="1" applyBorder="1" applyAlignment="1" applyProtection="1">
      <alignment horizontal="center"/>
    </xf>
    <xf numFmtId="0" fontId="8" fillId="7" borderId="29" xfId="0" applyFont="1" applyFill="1" applyBorder="1" applyAlignment="1" applyProtection="1">
      <alignment horizontal="center"/>
    </xf>
    <xf numFmtId="0" fontId="8" fillId="7" borderId="30" xfId="0" applyFont="1" applyFill="1" applyBorder="1" applyAlignment="1" applyProtection="1">
      <alignment horizontal="center"/>
    </xf>
    <xf numFmtId="0" fontId="11" fillId="5" borderId="8" xfId="0" applyFont="1" applyFill="1" applyBorder="1" applyAlignment="1" applyProtection="1">
      <alignment horizontal="center" vertical="center"/>
    </xf>
    <xf numFmtId="0" fontId="11" fillId="5" borderId="10" xfId="0" applyFont="1" applyFill="1" applyBorder="1" applyAlignment="1" applyProtection="1">
      <alignment horizontal="center" vertical="center"/>
    </xf>
    <xf numFmtId="0" fontId="11" fillId="5" borderId="3" xfId="0" applyFont="1" applyFill="1" applyBorder="1" applyAlignment="1" applyProtection="1">
      <alignment horizontal="center" vertical="center"/>
    </xf>
    <xf numFmtId="0" fontId="9" fillId="3" borderId="22" xfId="0" applyFont="1" applyFill="1" applyBorder="1" applyAlignment="1" applyProtection="1">
      <alignment horizontal="left" vertical="center" wrapText="1"/>
    </xf>
    <xf numFmtId="0" fontId="9" fillId="3" borderId="20" xfId="0" applyFont="1" applyFill="1" applyBorder="1" applyAlignment="1" applyProtection="1">
      <alignment horizontal="left" vertical="center" wrapText="1"/>
    </xf>
    <xf numFmtId="0" fontId="9" fillId="3" borderId="20" xfId="0" applyFont="1" applyFill="1" applyBorder="1" applyAlignment="1" applyProtection="1">
      <alignment horizontal="left" vertical="center"/>
    </xf>
  </cellXfs>
  <cellStyles count="2">
    <cellStyle name="Hyperlink" xfId="1" builtinId="8"/>
    <cellStyle name="Normal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colors>
    <mruColors>
      <color rgb="FFAA72D4"/>
      <color rgb="FFFFCCFF"/>
      <color rgb="FFFF99FF"/>
      <color rgb="FFFFFF66"/>
      <color rgb="FF66FF33"/>
      <color rgb="FFFF9900"/>
      <color rgb="FF00CC00"/>
      <color rgb="FFFFFF99"/>
      <color rgb="FFFF0066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825499</xdr:colOff>
      <xdr:row>102</xdr:row>
      <xdr:rowOff>153130</xdr:rowOff>
    </xdr:from>
    <xdr:to>
      <xdr:col>9</xdr:col>
      <xdr:colOff>67734</xdr:colOff>
      <xdr:row>114</xdr:row>
      <xdr:rowOff>164333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05866" y="19402097"/>
          <a:ext cx="4940301" cy="21448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drian.asoltanie.com/" TargetMode="External"/><Relationship Id="rId2" Type="http://schemas.openxmlformats.org/officeDocument/2006/relationships/hyperlink" Target="http://www.adrian.asoltanie.com/" TargetMode="External"/><Relationship Id="rId1" Type="http://schemas.openxmlformats.org/officeDocument/2006/relationships/hyperlink" Target="mailto:adrian@asoltanie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2"/>
  <sheetViews>
    <sheetView tabSelected="1" zoomScale="85" zoomScaleNormal="85" workbookViewId="0">
      <pane ySplit="9" topLeftCell="A10" activePane="bottomLeft" state="frozen"/>
      <selection pane="bottomLeft" activeCell="Q4" sqref="Q4"/>
    </sheetView>
  </sheetViews>
  <sheetFormatPr defaultColWidth="9.1171875" defaultRowHeight="14" x14ac:dyDescent="0.45"/>
  <cols>
    <col min="1" max="1" width="27.234375" style="1" customWidth="1"/>
    <col min="2" max="2" width="12.05859375" style="1" bestFit="1" customWidth="1"/>
    <col min="3" max="3" width="13.234375" style="1" bestFit="1" customWidth="1"/>
    <col min="4" max="4" width="12.3515625" style="1" customWidth="1"/>
    <col min="5" max="5" width="5" style="1" customWidth="1"/>
    <col min="6" max="6" width="27.234375" style="1" customWidth="1"/>
    <col min="7" max="7" width="11.05859375" style="1" customWidth="1"/>
    <col min="8" max="8" width="11.41015625" style="1" customWidth="1"/>
    <col min="9" max="9" width="12.1171875" style="1" customWidth="1"/>
    <col min="10" max="10" width="5" style="1" customWidth="1"/>
    <col min="11" max="11" width="29.64453125" style="1" customWidth="1"/>
    <col min="12" max="12" width="11.05859375" style="1" customWidth="1"/>
    <col min="13" max="13" width="11.41015625" style="1" customWidth="1"/>
    <col min="14" max="14" width="11.8203125" style="1" customWidth="1"/>
    <col min="15" max="15" width="5" style="1" customWidth="1"/>
    <col min="16" max="17" width="12.29296875" style="1" customWidth="1"/>
    <col min="18" max="18" width="11.52734375" style="1" customWidth="1"/>
    <col min="19" max="19" width="11.9375" style="1" customWidth="1"/>
    <col min="20" max="20" width="2.41015625" style="1" customWidth="1"/>
    <col min="21" max="16384" width="9.1171875" style="1"/>
  </cols>
  <sheetData>
    <row r="1" spans="1:19" ht="15" customHeight="1" x14ac:dyDescent="0.45">
      <c r="D1" s="2"/>
      <c r="I1" s="2"/>
      <c r="N1" s="2"/>
    </row>
    <row r="2" spans="1:19" ht="25.7" customHeight="1" x14ac:dyDescent="0.75">
      <c r="A2" s="141" t="s">
        <v>111</v>
      </c>
      <c r="B2" s="141"/>
      <c r="C2" s="141"/>
      <c r="D2" s="141"/>
      <c r="F2" s="99"/>
      <c r="G2" s="100"/>
      <c r="H2" s="100"/>
      <c r="I2" s="101"/>
      <c r="J2" s="39"/>
      <c r="K2" s="99"/>
      <c r="L2" s="100"/>
      <c r="M2" s="100"/>
      <c r="N2" s="101"/>
    </row>
    <row r="3" spans="1:19" ht="20.350000000000001" customHeight="1" x14ac:dyDescent="0.5">
      <c r="A3" s="142" t="s">
        <v>81</v>
      </c>
      <c r="B3" s="142"/>
      <c r="C3" s="142"/>
      <c r="D3" s="142"/>
      <c r="F3" s="143"/>
      <c r="G3" s="143"/>
      <c r="H3" s="143"/>
      <c r="I3" s="102"/>
      <c r="J3" s="39"/>
      <c r="K3" s="143"/>
      <c r="L3" s="144"/>
      <c r="M3" s="144"/>
      <c r="N3" s="102"/>
    </row>
    <row r="4" spans="1:19" ht="29.45" customHeight="1" thickBot="1" x14ac:dyDescent="0.7">
      <c r="F4" s="36" t="s">
        <v>112</v>
      </c>
      <c r="G4" s="37"/>
      <c r="H4" s="37"/>
      <c r="I4" s="38" t="s">
        <v>152</v>
      </c>
      <c r="K4" s="36"/>
      <c r="L4" s="37"/>
      <c r="M4" s="37"/>
      <c r="N4" s="38" t="s">
        <v>152</v>
      </c>
    </row>
    <row r="5" spans="1:19" ht="29.45" customHeight="1" thickBot="1" x14ac:dyDescent="0.5">
      <c r="A5" s="95" t="s">
        <v>110</v>
      </c>
      <c r="B5" s="96" t="s">
        <v>52</v>
      </c>
      <c r="C5" s="97" t="s">
        <v>109</v>
      </c>
      <c r="D5" s="98" t="s">
        <v>109</v>
      </c>
      <c r="E5" s="113"/>
      <c r="F5" s="151" t="s">
        <v>128</v>
      </c>
      <c r="G5" s="152"/>
      <c r="H5" s="152"/>
      <c r="I5" s="135">
        <v>0</v>
      </c>
      <c r="J5" s="113"/>
      <c r="K5" s="151" t="s">
        <v>129</v>
      </c>
      <c r="L5" s="153"/>
      <c r="M5" s="153"/>
      <c r="N5" s="135">
        <v>0</v>
      </c>
    </row>
    <row r="6" spans="1:19" ht="16" customHeight="1" x14ac:dyDescent="0.45">
      <c r="A6" s="103"/>
      <c r="B6" s="41"/>
      <c r="C6" s="41"/>
      <c r="D6" s="41"/>
      <c r="E6" s="10"/>
      <c r="F6" s="104"/>
      <c r="G6" s="104"/>
      <c r="H6" s="104"/>
      <c r="I6" s="102"/>
      <c r="J6" s="10"/>
      <c r="K6" s="104"/>
      <c r="L6" s="105"/>
      <c r="M6" s="105"/>
      <c r="N6" s="102"/>
      <c r="O6" s="10"/>
    </row>
    <row r="7" spans="1:19" x14ac:dyDescent="0.45">
      <c r="A7" s="6"/>
      <c r="B7" s="41"/>
      <c r="C7" s="41"/>
      <c r="D7" s="41"/>
      <c r="E7" s="10"/>
      <c r="F7" s="40"/>
      <c r="G7" s="41"/>
      <c r="H7" s="41"/>
      <c r="I7" s="41"/>
      <c r="K7" s="40"/>
      <c r="L7" s="41"/>
      <c r="M7" s="41"/>
      <c r="N7" s="41"/>
    </row>
    <row r="8" spans="1:19" ht="14.35" thickBot="1" x14ac:dyDescent="0.5">
      <c r="B8" s="92" t="s">
        <v>4</v>
      </c>
      <c r="C8" s="92" t="s">
        <v>5</v>
      </c>
      <c r="D8" s="92" t="s">
        <v>67</v>
      </c>
      <c r="G8" s="94" t="s">
        <v>4</v>
      </c>
      <c r="H8" s="94" t="s">
        <v>5</v>
      </c>
      <c r="I8" s="94" t="s">
        <v>98</v>
      </c>
      <c r="L8" s="93" t="s">
        <v>4</v>
      </c>
      <c r="M8" s="93" t="s">
        <v>5</v>
      </c>
      <c r="N8" s="93" t="s">
        <v>98</v>
      </c>
      <c r="P8" s="10"/>
      <c r="Q8" s="11"/>
      <c r="R8" s="11"/>
      <c r="S8" s="11"/>
    </row>
    <row r="9" spans="1:19" s="10" customFormat="1" ht="18.75" customHeight="1" x14ac:dyDescent="0.45">
      <c r="A9" s="112" t="s">
        <v>108</v>
      </c>
      <c r="B9" s="87">
        <f>B18+B31</f>
        <v>0</v>
      </c>
      <c r="C9" s="87">
        <f>C18+C31</f>
        <v>0</v>
      </c>
      <c r="D9" s="87">
        <f>D18+D31</f>
        <v>0</v>
      </c>
      <c r="F9" s="110" t="s">
        <v>130</v>
      </c>
      <c r="G9" s="88">
        <f>G18+G30+G48+G65+G76</f>
        <v>0</v>
      </c>
      <c r="H9" s="88">
        <f>H18+H30+H48+H65+H76</f>
        <v>0</v>
      </c>
      <c r="I9" s="90" t="e">
        <f>I18+I30+I48+I76</f>
        <v>#DIV/0!</v>
      </c>
      <c r="K9" s="111" t="s">
        <v>131</v>
      </c>
      <c r="L9" s="89">
        <f>L15+L35+L45</f>
        <v>0</v>
      </c>
      <c r="M9" s="89">
        <f t="shared" ref="M9" si="0">M15+M35+M45</f>
        <v>0</v>
      </c>
      <c r="N9" s="91" t="e">
        <f>N15+N35+N45</f>
        <v>#DIV/0!</v>
      </c>
      <c r="P9" s="148" t="s">
        <v>60</v>
      </c>
      <c r="Q9" s="149"/>
      <c r="R9" s="149"/>
      <c r="S9" s="150"/>
    </row>
    <row r="10" spans="1:19" ht="17.7" thickBot="1" x14ac:dyDescent="0.55000000000000004">
      <c r="A10" s="12"/>
      <c r="B10" s="13"/>
      <c r="C10" s="13"/>
      <c r="D10" s="14" t="s">
        <v>61</v>
      </c>
      <c r="F10" s="12"/>
      <c r="G10" s="13"/>
      <c r="H10" s="13"/>
      <c r="I10" s="14"/>
      <c r="K10" s="12"/>
      <c r="L10" s="13"/>
      <c r="M10" s="13"/>
      <c r="N10" s="14"/>
    </row>
    <row r="11" spans="1:19" ht="14.35" thickBot="1" x14ac:dyDescent="0.5">
      <c r="A11" s="54" t="s">
        <v>38</v>
      </c>
      <c r="B11" s="55" t="s">
        <v>4</v>
      </c>
      <c r="C11" s="56" t="s">
        <v>5</v>
      </c>
      <c r="D11" s="57" t="s">
        <v>67</v>
      </c>
      <c r="F11" s="54" t="s">
        <v>117</v>
      </c>
      <c r="G11" s="55" t="s">
        <v>4</v>
      </c>
      <c r="H11" s="56" t="s">
        <v>5</v>
      </c>
      <c r="I11" s="57" t="s">
        <v>98</v>
      </c>
      <c r="K11" s="54" t="s">
        <v>125</v>
      </c>
      <c r="L11" s="55" t="s">
        <v>4</v>
      </c>
      <c r="M11" s="56" t="s">
        <v>5</v>
      </c>
      <c r="N11" s="57" t="s">
        <v>98</v>
      </c>
      <c r="P11" s="48" t="s">
        <v>39</v>
      </c>
      <c r="Q11" s="49" t="s">
        <v>4</v>
      </c>
      <c r="R11" s="49" t="s">
        <v>5</v>
      </c>
      <c r="S11" s="50" t="s">
        <v>116</v>
      </c>
    </row>
    <row r="12" spans="1:19" x14ac:dyDescent="0.45">
      <c r="A12" s="16" t="s">
        <v>91</v>
      </c>
      <c r="B12" s="58">
        <v>0</v>
      </c>
      <c r="C12" s="63">
        <f t="shared" ref="C12:C17" si="1">B12*12</f>
        <v>0</v>
      </c>
      <c r="D12" s="64">
        <f t="shared" ref="D12:D18" si="2">C12/250</f>
        <v>0</v>
      </c>
      <c r="F12" s="16" t="s">
        <v>62</v>
      </c>
      <c r="G12" s="58">
        <v>0</v>
      </c>
      <c r="H12" s="67">
        <f t="shared" ref="H12:H17" si="3">G12*12</f>
        <v>0</v>
      </c>
      <c r="I12" s="68" t="e">
        <f>H12/D9</f>
        <v>#DIV/0!</v>
      </c>
      <c r="K12" s="16"/>
      <c r="L12" s="58">
        <v>0</v>
      </c>
      <c r="M12" s="67">
        <f t="shared" ref="M12:M14" si="4">L12*12</f>
        <v>0</v>
      </c>
      <c r="N12" s="68" t="e">
        <f>M12/D9</f>
        <v>#DIV/0!</v>
      </c>
      <c r="P12" s="3" t="s">
        <v>28</v>
      </c>
      <c r="Q12" s="4">
        <f>B9</f>
        <v>0</v>
      </c>
      <c r="R12" s="4">
        <f>C9</f>
        <v>0</v>
      </c>
      <c r="S12" s="5">
        <f>D9</f>
        <v>0</v>
      </c>
    </row>
    <row r="13" spans="1:19" x14ac:dyDescent="0.45">
      <c r="A13" s="18" t="s">
        <v>92</v>
      </c>
      <c r="B13" s="59">
        <v>0</v>
      </c>
      <c r="C13" s="63">
        <f t="shared" si="1"/>
        <v>0</v>
      </c>
      <c r="D13" s="64">
        <f t="shared" si="2"/>
        <v>0</v>
      </c>
      <c r="F13" s="18" t="s">
        <v>93</v>
      </c>
      <c r="G13" s="59">
        <v>0</v>
      </c>
      <c r="H13" s="67">
        <f t="shared" si="3"/>
        <v>0</v>
      </c>
      <c r="I13" s="68" t="e">
        <f>H13/D9</f>
        <v>#DIV/0!</v>
      </c>
      <c r="K13" s="18"/>
      <c r="L13" s="59">
        <v>0</v>
      </c>
      <c r="M13" s="67">
        <f t="shared" si="4"/>
        <v>0</v>
      </c>
      <c r="N13" s="68" t="e">
        <f>M13/D9</f>
        <v>#DIV/0!</v>
      </c>
      <c r="P13" s="51" t="s">
        <v>33</v>
      </c>
      <c r="Q13" s="52">
        <f>G9+L9</f>
        <v>0</v>
      </c>
      <c r="R13" s="52">
        <f>H9+M9</f>
        <v>0</v>
      </c>
      <c r="S13" s="53" t="e">
        <f>I9+N9</f>
        <v>#DIV/0!</v>
      </c>
    </row>
    <row r="14" spans="1:19" ht="14.35" thickBot="1" x14ac:dyDescent="0.5">
      <c r="A14" s="18" t="s">
        <v>29</v>
      </c>
      <c r="B14" s="59">
        <v>0</v>
      </c>
      <c r="C14" s="63">
        <f t="shared" si="1"/>
        <v>0</v>
      </c>
      <c r="D14" s="64">
        <f t="shared" si="2"/>
        <v>0</v>
      </c>
      <c r="F14" s="18" t="s">
        <v>63</v>
      </c>
      <c r="G14" s="59">
        <v>0</v>
      </c>
      <c r="H14" s="67">
        <f>G14*12</f>
        <v>0</v>
      </c>
      <c r="I14" s="68" t="e">
        <f>H14/D9</f>
        <v>#DIV/0!</v>
      </c>
      <c r="K14" s="18"/>
      <c r="L14" s="59">
        <v>0</v>
      </c>
      <c r="M14" s="67">
        <f t="shared" si="4"/>
        <v>0</v>
      </c>
      <c r="N14" s="68" t="e">
        <f>M14/D9</f>
        <v>#DIV/0!</v>
      </c>
      <c r="P14" s="7" t="s">
        <v>99</v>
      </c>
      <c r="Q14" s="8">
        <f>Q12-Q13</f>
        <v>0</v>
      </c>
      <c r="R14" s="8">
        <f>R12-R13</f>
        <v>0</v>
      </c>
      <c r="S14" s="9" t="e">
        <f>250-S13</f>
        <v>#DIV/0!</v>
      </c>
    </row>
    <row r="15" spans="1:19" ht="14.35" thickBot="1" x14ac:dyDescent="0.5">
      <c r="A15" s="18" t="s">
        <v>30</v>
      </c>
      <c r="B15" s="59">
        <v>0</v>
      </c>
      <c r="C15" s="63">
        <f t="shared" si="1"/>
        <v>0</v>
      </c>
      <c r="D15" s="64">
        <f>C15/250</f>
        <v>0</v>
      </c>
      <c r="F15" s="18" t="s">
        <v>64</v>
      </c>
      <c r="G15" s="59">
        <v>0</v>
      </c>
      <c r="H15" s="67">
        <f t="shared" si="3"/>
        <v>0</v>
      </c>
      <c r="I15" s="68" t="e">
        <f>H15/D9</f>
        <v>#DIV/0!</v>
      </c>
      <c r="K15" s="21" t="s">
        <v>66</v>
      </c>
      <c r="L15" s="76">
        <f>SUM(L12:L14)</f>
        <v>0</v>
      </c>
      <c r="M15" s="76">
        <f>SUM(M12:M14)</f>
        <v>0</v>
      </c>
      <c r="N15" s="78" t="e">
        <f>SUM(N12:N14)</f>
        <v>#DIV/0!</v>
      </c>
      <c r="P15" s="114" t="s">
        <v>146</v>
      </c>
    </row>
    <row r="16" spans="1:19" x14ac:dyDescent="0.45">
      <c r="A16" s="18"/>
      <c r="B16" s="59">
        <v>0</v>
      </c>
      <c r="C16" s="63">
        <f t="shared" si="1"/>
        <v>0</v>
      </c>
      <c r="D16" s="64">
        <f t="shared" si="2"/>
        <v>0</v>
      </c>
      <c r="F16" s="18"/>
      <c r="G16" s="59">
        <v>0</v>
      </c>
      <c r="H16" s="67">
        <f t="shared" si="3"/>
        <v>0</v>
      </c>
      <c r="I16" s="68" t="e">
        <f>H16/D9</f>
        <v>#DIV/0!</v>
      </c>
      <c r="K16" s="114" t="s">
        <v>139</v>
      </c>
      <c r="P16" s="114" t="s">
        <v>147</v>
      </c>
    </row>
    <row r="17" spans="1:19" ht="14.35" thickBot="1" x14ac:dyDescent="0.5">
      <c r="A17" s="20"/>
      <c r="B17" s="59">
        <v>0</v>
      </c>
      <c r="C17" s="65">
        <f t="shared" si="1"/>
        <v>0</v>
      </c>
      <c r="D17" s="66">
        <f t="shared" si="2"/>
        <v>0</v>
      </c>
      <c r="F17" s="23"/>
      <c r="G17" s="60">
        <v>0</v>
      </c>
      <c r="H17" s="67">
        <f t="shared" si="3"/>
        <v>0</v>
      </c>
      <c r="I17" s="68" t="e">
        <f>H17/D9</f>
        <v>#DIV/0!</v>
      </c>
      <c r="P17" s="132" t="s">
        <v>148</v>
      </c>
      <c r="Q17" s="17"/>
      <c r="R17" s="15"/>
      <c r="S17" s="15"/>
    </row>
    <row r="18" spans="1:19" ht="14.35" thickBot="1" x14ac:dyDescent="0.5">
      <c r="A18" s="21" t="s">
        <v>53</v>
      </c>
      <c r="B18" s="76">
        <f>SUM(B12:B17)</f>
        <v>0</v>
      </c>
      <c r="C18" s="76">
        <f>SUM(C12:C17)</f>
        <v>0</v>
      </c>
      <c r="D18" s="77">
        <f t="shared" si="2"/>
        <v>0</v>
      </c>
      <c r="E18" s="22"/>
      <c r="F18" s="21" t="s">
        <v>65</v>
      </c>
      <c r="G18" s="76">
        <f>SUM(G12:G17)</f>
        <v>0</v>
      </c>
      <c r="H18" s="76">
        <f>SUM(H12:H17)</f>
        <v>0</v>
      </c>
      <c r="I18" s="78" t="e">
        <f>SUM(I12:I17)</f>
        <v>#DIV/0!</v>
      </c>
      <c r="J18" s="22"/>
      <c r="K18" s="26" t="s">
        <v>126</v>
      </c>
      <c r="L18" s="27" t="s">
        <v>4</v>
      </c>
      <c r="M18" s="28" t="s">
        <v>5</v>
      </c>
      <c r="N18" s="29" t="s">
        <v>98</v>
      </c>
      <c r="O18" s="22"/>
      <c r="P18" s="132" t="s">
        <v>149</v>
      </c>
      <c r="Q18" s="17"/>
      <c r="R18" s="15"/>
      <c r="S18" s="15"/>
    </row>
    <row r="19" spans="1:19" x14ac:dyDescent="0.45">
      <c r="E19" s="22"/>
      <c r="F19" s="114" t="s">
        <v>132</v>
      </c>
      <c r="J19" s="22"/>
      <c r="K19" s="18" t="s">
        <v>36</v>
      </c>
      <c r="L19" s="59">
        <v>0</v>
      </c>
      <c r="M19" s="67">
        <f t="shared" ref="M19:M30" si="5">L19*12</f>
        <v>0</v>
      </c>
      <c r="N19" s="69" t="e">
        <f>M19/D9</f>
        <v>#DIV/0!</v>
      </c>
      <c r="O19" s="22"/>
    </row>
    <row r="20" spans="1:19" ht="14.35" thickBot="1" x14ac:dyDescent="0.5">
      <c r="K20" s="18" t="s">
        <v>44</v>
      </c>
      <c r="L20" s="59">
        <v>0</v>
      </c>
      <c r="M20" s="67">
        <f t="shared" si="5"/>
        <v>0</v>
      </c>
      <c r="N20" s="69" t="e">
        <f>M20/D9</f>
        <v>#DIV/0!</v>
      </c>
      <c r="P20" s="15"/>
      <c r="Q20" s="15"/>
      <c r="R20" s="15"/>
      <c r="S20" s="15"/>
    </row>
    <row r="21" spans="1:19" ht="14.35" thickBot="1" x14ac:dyDescent="0.5">
      <c r="A21" s="54" t="s">
        <v>40</v>
      </c>
      <c r="B21" s="55" t="s">
        <v>4</v>
      </c>
      <c r="C21" s="56" t="s">
        <v>5</v>
      </c>
      <c r="D21" s="57" t="s">
        <v>67</v>
      </c>
      <c r="F21" s="26" t="s">
        <v>118</v>
      </c>
      <c r="G21" s="27" t="s">
        <v>4</v>
      </c>
      <c r="H21" s="28" t="s">
        <v>5</v>
      </c>
      <c r="I21" s="29" t="s">
        <v>98</v>
      </c>
      <c r="K21" s="18" t="s">
        <v>21</v>
      </c>
      <c r="L21" s="59">
        <v>0</v>
      </c>
      <c r="M21" s="67">
        <f t="shared" si="5"/>
        <v>0</v>
      </c>
      <c r="N21" s="69" t="e">
        <f>M21/D9</f>
        <v>#DIV/0!</v>
      </c>
      <c r="P21" s="17"/>
    </row>
    <row r="22" spans="1:19" x14ac:dyDescent="0.45">
      <c r="A22" s="16" t="s">
        <v>76</v>
      </c>
      <c r="B22" s="58">
        <v>0</v>
      </c>
      <c r="C22" s="63">
        <f t="shared" ref="C22:C30" si="6">B22*12</f>
        <v>0</v>
      </c>
      <c r="D22" s="64">
        <f t="shared" ref="D22:D31" si="7">C22/250</f>
        <v>0</v>
      </c>
      <c r="F22" s="16" t="s">
        <v>0</v>
      </c>
      <c r="G22" s="58">
        <v>0</v>
      </c>
      <c r="H22" s="67">
        <f t="shared" ref="H22:H29" si="8">G22*12</f>
        <v>0</v>
      </c>
      <c r="I22" s="68" t="e">
        <f>H22/D9</f>
        <v>#DIV/0!</v>
      </c>
      <c r="K22" s="18" t="s">
        <v>22</v>
      </c>
      <c r="L22" s="59">
        <v>0</v>
      </c>
      <c r="M22" s="67">
        <f t="shared" si="5"/>
        <v>0</v>
      </c>
      <c r="N22" s="69" t="e">
        <f>M22/D9</f>
        <v>#DIV/0!</v>
      </c>
    </row>
    <row r="23" spans="1:19" x14ac:dyDescent="0.45">
      <c r="A23" s="18" t="s">
        <v>77</v>
      </c>
      <c r="B23" s="59">
        <v>0</v>
      </c>
      <c r="C23" s="63">
        <f t="shared" si="6"/>
        <v>0</v>
      </c>
      <c r="D23" s="64">
        <f t="shared" si="7"/>
        <v>0</v>
      </c>
      <c r="F23" s="18" t="s">
        <v>41</v>
      </c>
      <c r="G23" s="59">
        <v>0</v>
      </c>
      <c r="H23" s="67">
        <f t="shared" si="8"/>
        <v>0</v>
      </c>
      <c r="I23" s="68" t="e">
        <f>H23/D9</f>
        <v>#DIV/0!</v>
      </c>
      <c r="K23" s="18" t="s">
        <v>37</v>
      </c>
      <c r="L23" s="59">
        <v>0</v>
      </c>
      <c r="M23" s="67">
        <f t="shared" si="5"/>
        <v>0</v>
      </c>
      <c r="N23" s="69" t="e">
        <f>M23/D9</f>
        <v>#DIV/0!</v>
      </c>
    </row>
    <row r="24" spans="1:19" x14ac:dyDescent="0.45">
      <c r="A24" s="18" t="s">
        <v>78</v>
      </c>
      <c r="B24" s="59">
        <v>0</v>
      </c>
      <c r="C24" s="63">
        <f t="shared" si="6"/>
        <v>0</v>
      </c>
      <c r="D24" s="64">
        <f t="shared" si="7"/>
        <v>0</v>
      </c>
      <c r="F24" s="18" t="s">
        <v>1</v>
      </c>
      <c r="G24" s="59">
        <v>0</v>
      </c>
      <c r="H24" s="67">
        <f t="shared" si="8"/>
        <v>0</v>
      </c>
      <c r="I24" s="68" t="e">
        <f>H24/D9</f>
        <v>#DIV/0!</v>
      </c>
      <c r="K24" s="18" t="s">
        <v>45</v>
      </c>
      <c r="L24" s="59">
        <v>0</v>
      </c>
      <c r="M24" s="67">
        <f t="shared" si="5"/>
        <v>0</v>
      </c>
      <c r="N24" s="69" t="e">
        <f>M24/D9</f>
        <v>#DIV/0!</v>
      </c>
      <c r="P24" s="19"/>
      <c r="Q24" s="17"/>
      <c r="R24" s="17"/>
      <c r="S24" s="17"/>
    </row>
    <row r="25" spans="1:19" x14ac:dyDescent="0.45">
      <c r="A25" s="18" t="s">
        <v>79</v>
      </c>
      <c r="B25" s="59">
        <v>0</v>
      </c>
      <c r="C25" s="63">
        <f t="shared" si="6"/>
        <v>0</v>
      </c>
      <c r="D25" s="64">
        <f t="shared" si="7"/>
        <v>0</v>
      </c>
      <c r="F25" s="18" t="s">
        <v>2</v>
      </c>
      <c r="G25" s="59">
        <v>0</v>
      </c>
      <c r="H25" s="67">
        <f t="shared" si="8"/>
        <v>0</v>
      </c>
      <c r="I25" s="68" t="e">
        <f>H25/D9</f>
        <v>#DIV/0!</v>
      </c>
      <c r="K25" s="18" t="s">
        <v>46</v>
      </c>
      <c r="L25" s="59">
        <v>0</v>
      </c>
      <c r="M25" s="67">
        <f t="shared" si="5"/>
        <v>0</v>
      </c>
      <c r="N25" s="69" t="e">
        <f>M25/D9</f>
        <v>#DIV/0!</v>
      </c>
    </row>
    <row r="26" spans="1:19" x14ac:dyDescent="0.45">
      <c r="A26" s="18" t="s">
        <v>31</v>
      </c>
      <c r="B26" s="59">
        <v>0</v>
      </c>
      <c r="C26" s="63">
        <f t="shared" si="6"/>
        <v>0</v>
      </c>
      <c r="D26" s="64">
        <f t="shared" si="7"/>
        <v>0</v>
      </c>
      <c r="F26" s="18" t="s">
        <v>3</v>
      </c>
      <c r="G26" s="59">
        <v>0</v>
      </c>
      <c r="H26" s="67">
        <f t="shared" si="8"/>
        <v>0</v>
      </c>
      <c r="I26" s="68" t="e">
        <f>H26/D9</f>
        <v>#DIV/0!</v>
      </c>
      <c r="K26" s="18" t="s">
        <v>23</v>
      </c>
      <c r="L26" s="59">
        <v>0</v>
      </c>
      <c r="M26" s="67">
        <f t="shared" si="5"/>
        <v>0</v>
      </c>
      <c r="N26" s="69" t="e">
        <f>M26/D9</f>
        <v>#DIV/0!</v>
      </c>
    </row>
    <row r="27" spans="1:19" ht="15" customHeight="1" x14ac:dyDescent="0.45">
      <c r="A27" s="18" t="s">
        <v>32</v>
      </c>
      <c r="B27" s="59">
        <v>0</v>
      </c>
      <c r="C27" s="63">
        <f t="shared" si="6"/>
        <v>0</v>
      </c>
      <c r="D27" s="64">
        <f t="shared" si="7"/>
        <v>0</v>
      </c>
      <c r="F27" s="18"/>
      <c r="G27" s="59">
        <v>0</v>
      </c>
      <c r="H27" s="67">
        <f t="shared" si="8"/>
        <v>0</v>
      </c>
      <c r="I27" s="68" t="e">
        <f>H27/D9</f>
        <v>#DIV/0!</v>
      </c>
      <c r="K27" s="18" t="s">
        <v>47</v>
      </c>
      <c r="L27" s="59">
        <v>0</v>
      </c>
      <c r="M27" s="67">
        <f t="shared" si="5"/>
        <v>0</v>
      </c>
      <c r="N27" s="69" t="e">
        <f>M27/D9</f>
        <v>#DIV/0!</v>
      </c>
    </row>
    <row r="28" spans="1:19" ht="15" customHeight="1" x14ac:dyDescent="0.45">
      <c r="A28" s="18"/>
      <c r="B28" s="59">
        <v>0</v>
      </c>
      <c r="C28" s="63">
        <f t="shared" si="6"/>
        <v>0</v>
      </c>
      <c r="D28" s="64">
        <f t="shared" si="7"/>
        <v>0</v>
      </c>
      <c r="F28" s="18"/>
      <c r="G28" s="59">
        <v>0</v>
      </c>
      <c r="H28" s="67">
        <f t="shared" si="8"/>
        <v>0</v>
      </c>
      <c r="I28" s="68" t="e">
        <f>H28/D9</f>
        <v>#DIV/0!</v>
      </c>
      <c r="K28" s="18" t="s">
        <v>48</v>
      </c>
      <c r="L28" s="59">
        <v>0</v>
      </c>
      <c r="M28" s="67">
        <f t="shared" si="5"/>
        <v>0</v>
      </c>
      <c r="N28" s="69" t="e">
        <f>M28/D9</f>
        <v>#DIV/0!</v>
      </c>
    </row>
    <row r="29" spans="1:19" ht="15" customHeight="1" thickBot="1" x14ac:dyDescent="0.5">
      <c r="A29" s="18"/>
      <c r="B29" s="59">
        <v>0</v>
      </c>
      <c r="C29" s="63">
        <f t="shared" si="6"/>
        <v>0</v>
      </c>
      <c r="D29" s="64">
        <f t="shared" si="7"/>
        <v>0</v>
      </c>
      <c r="F29" s="23"/>
      <c r="G29" s="60">
        <v>0</v>
      </c>
      <c r="H29" s="67">
        <f t="shared" si="8"/>
        <v>0</v>
      </c>
      <c r="I29" s="68" t="e">
        <f>H29/D9</f>
        <v>#DIV/0!</v>
      </c>
      <c r="K29" s="18" t="s">
        <v>49</v>
      </c>
      <c r="L29" s="59">
        <v>0</v>
      </c>
      <c r="M29" s="67">
        <f t="shared" si="5"/>
        <v>0</v>
      </c>
      <c r="N29" s="69" t="e">
        <f>M29/D9</f>
        <v>#DIV/0!</v>
      </c>
    </row>
    <row r="30" spans="1:19" ht="14.35" thickBot="1" x14ac:dyDescent="0.5">
      <c r="A30" s="23"/>
      <c r="B30" s="60">
        <v>0</v>
      </c>
      <c r="C30" s="63">
        <f t="shared" si="6"/>
        <v>0</v>
      </c>
      <c r="D30" s="64">
        <f t="shared" si="7"/>
        <v>0</v>
      </c>
      <c r="F30" s="21" t="s">
        <v>55</v>
      </c>
      <c r="G30" s="76">
        <f>SUM(G22:G29)</f>
        <v>0</v>
      </c>
      <c r="H30" s="76">
        <f>SUM(H22:H29)</f>
        <v>0</v>
      </c>
      <c r="I30" s="78" t="e">
        <f>SUM(I22:I29)</f>
        <v>#DIV/0!</v>
      </c>
      <c r="K30" s="20" t="s">
        <v>50</v>
      </c>
      <c r="L30" s="61">
        <v>0</v>
      </c>
      <c r="M30" s="67">
        <f t="shared" si="5"/>
        <v>0</v>
      </c>
      <c r="N30" s="69" t="e">
        <f>M30/D9</f>
        <v>#DIV/0!</v>
      </c>
    </row>
    <row r="31" spans="1:19" ht="14.35" thickBot="1" x14ac:dyDescent="0.5">
      <c r="A31" s="21" t="s">
        <v>54</v>
      </c>
      <c r="B31" s="76">
        <f>SUM(B22:B30)</f>
        <v>0</v>
      </c>
      <c r="C31" s="76">
        <f>SUM(C22:C30)</f>
        <v>0</v>
      </c>
      <c r="D31" s="77">
        <f t="shared" si="7"/>
        <v>0</v>
      </c>
      <c r="F31" s="115" t="s">
        <v>133</v>
      </c>
      <c r="G31" s="43"/>
      <c r="H31" s="43"/>
      <c r="I31" s="43"/>
      <c r="K31" s="20"/>
      <c r="L31" s="61">
        <v>0</v>
      </c>
      <c r="M31" s="67">
        <f t="shared" ref="M31:M34" si="9">L31*12</f>
        <v>0</v>
      </c>
      <c r="N31" s="69" t="e">
        <f>M31/D9</f>
        <v>#DIV/0!</v>
      </c>
    </row>
    <row r="32" spans="1:19" ht="14.35" thickBot="1" x14ac:dyDescent="0.5">
      <c r="F32" s="39"/>
      <c r="G32" s="39"/>
      <c r="H32" s="39"/>
      <c r="I32" s="39"/>
      <c r="K32" s="20"/>
      <c r="L32" s="61">
        <v>0</v>
      </c>
      <c r="M32" s="67">
        <f t="shared" si="9"/>
        <v>0</v>
      </c>
      <c r="N32" s="69" t="e">
        <f>M32/D9</f>
        <v>#DIV/0!</v>
      </c>
    </row>
    <row r="33" spans="1:14" ht="14.35" thickBot="1" x14ac:dyDescent="0.5">
      <c r="A33" s="130" t="s">
        <v>113</v>
      </c>
      <c r="B33" s="17"/>
      <c r="C33" s="17"/>
      <c r="D33" s="17"/>
      <c r="F33" s="26" t="s">
        <v>122</v>
      </c>
      <c r="G33" s="27" t="s">
        <v>4</v>
      </c>
      <c r="H33" s="28" t="s">
        <v>5</v>
      </c>
      <c r="I33" s="29" t="s">
        <v>98</v>
      </c>
      <c r="K33" s="20"/>
      <c r="L33" s="61">
        <v>0</v>
      </c>
      <c r="M33" s="67">
        <f t="shared" si="9"/>
        <v>0</v>
      </c>
      <c r="N33" s="69" t="e">
        <f>M33/D9</f>
        <v>#DIV/0!</v>
      </c>
    </row>
    <row r="34" spans="1:14" ht="14.35" thickBot="1" x14ac:dyDescent="0.5">
      <c r="A34" s="131" t="s">
        <v>143</v>
      </c>
      <c r="B34" s="17"/>
      <c r="C34" s="17"/>
      <c r="D34" s="17"/>
      <c r="F34" s="16" t="s">
        <v>6</v>
      </c>
      <c r="G34" s="58">
        <v>0</v>
      </c>
      <c r="H34" s="67">
        <f t="shared" ref="H34:H35" si="10">G34*12</f>
        <v>0</v>
      </c>
      <c r="I34" s="68" t="e">
        <f>H34/D9</f>
        <v>#DIV/0!</v>
      </c>
      <c r="K34" s="23"/>
      <c r="L34" s="60">
        <v>0</v>
      </c>
      <c r="M34" s="67">
        <f t="shared" si="9"/>
        <v>0</v>
      </c>
      <c r="N34" s="69" t="e">
        <f>M34/D9</f>
        <v>#DIV/0!</v>
      </c>
    </row>
    <row r="35" spans="1:14" ht="14.35" thickBot="1" x14ac:dyDescent="0.5">
      <c r="A35" s="131" t="s">
        <v>144</v>
      </c>
      <c r="B35" s="17"/>
      <c r="C35" s="17"/>
      <c r="D35" s="17"/>
      <c r="F35" s="18" t="s">
        <v>119</v>
      </c>
      <c r="G35" s="59">
        <v>0</v>
      </c>
      <c r="H35" s="67">
        <f t="shared" si="10"/>
        <v>0</v>
      </c>
      <c r="I35" s="68" t="e">
        <f>H35/D9</f>
        <v>#DIV/0!</v>
      </c>
      <c r="K35" s="21" t="s">
        <v>59</v>
      </c>
      <c r="L35" s="76">
        <f>SUM(L19:L34)</f>
        <v>0</v>
      </c>
      <c r="M35" s="76">
        <f>SUM(M19:M34)</f>
        <v>0</v>
      </c>
      <c r="N35" s="78" t="e">
        <f>SUM(N19:N34)</f>
        <v>#DIV/0!</v>
      </c>
    </row>
    <row r="36" spans="1:14" x14ac:dyDescent="0.45">
      <c r="A36" s="131" t="s">
        <v>114</v>
      </c>
      <c r="B36" s="17"/>
      <c r="C36" s="17"/>
      <c r="D36" s="17"/>
      <c r="F36" s="18" t="s">
        <v>7</v>
      </c>
      <c r="G36" s="59">
        <v>0</v>
      </c>
      <c r="H36" s="67">
        <f t="shared" ref="H36:H48" si="11">G36*12</f>
        <v>0</v>
      </c>
      <c r="I36" s="68" t="e">
        <f>H36/D9</f>
        <v>#DIV/0!</v>
      </c>
      <c r="K36" s="114" t="s">
        <v>140</v>
      </c>
    </row>
    <row r="37" spans="1:14" ht="14.35" thickBot="1" x14ac:dyDescent="0.5">
      <c r="A37" s="131" t="s">
        <v>115</v>
      </c>
      <c r="B37" s="17"/>
      <c r="C37" s="17"/>
      <c r="D37" s="17"/>
      <c r="F37" s="18" t="s">
        <v>8</v>
      </c>
      <c r="G37" s="59">
        <v>0</v>
      </c>
      <c r="H37" s="67">
        <f t="shared" si="11"/>
        <v>0</v>
      </c>
      <c r="I37" s="68" t="e">
        <f>H37/D9</f>
        <v>#DIV/0!</v>
      </c>
    </row>
    <row r="38" spans="1:14" ht="14.35" thickBot="1" x14ac:dyDescent="0.5">
      <c r="A38" s="131" t="s">
        <v>145</v>
      </c>
      <c r="B38" s="17"/>
      <c r="C38" s="17"/>
      <c r="D38" s="17"/>
      <c r="F38" s="18" t="s">
        <v>9</v>
      </c>
      <c r="G38" s="59">
        <v>0</v>
      </c>
      <c r="H38" s="67">
        <f t="shared" si="11"/>
        <v>0</v>
      </c>
      <c r="I38" s="68" t="e">
        <f>H38/D9</f>
        <v>#DIV/0!</v>
      </c>
      <c r="K38" s="33" t="s">
        <v>127</v>
      </c>
      <c r="L38" s="34" t="s">
        <v>4</v>
      </c>
      <c r="M38" s="35" t="s">
        <v>5</v>
      </c>
      <c r="N38" s="29" t="s">
        <v>98</v>
      </c>
    </row>
    <row r="39" spans="1:14" x14ac:dyDescent="0.45">
      <c r="F39" s="18" t="s">
        <v>121</v>
      </c>
      <c r="G39" s="59">
        <v>0</v>
      </c>
      <c r="H39" s="67">
        <f t="shared" si="11"/>
        <v>0</v>
      </c>
      <c r="I39" s="68" t="e">
        <f>H39/D9</f>
        <v>#DIV/0!</v>
      </c>
      <c r="K39" s="32" t="s">
        <v>51</v>
      </c>
      <c r="L39" s="62">
        <v>0</v>
      </c>
      <c r="M39" s="70">
        <f t="shared" ref="M39:M44" si="12">L39*12</f>
        <v>0</v>
      </c>
      <c r="N39" s="71" t="e">
        <f>M39/D9</f>
        <v>#DIV/0!</v>
      </c>
    </row>
    <row r="40" spans="1:14" ht="14.35" thickBot="1" x14ac:dyDescent="0.5">
      <c r="F40" s="18" t="s">
        <v>11</v>
      </c>
      <c r="G40" s="59">
        <v>0</v>
      </c>
      <c r="H40" s="67">
        <f t="shared" si="11"/>
        <v>0</v>
      </c>
      <c r="I40" s="68" t="e">
        <f>H40/D9</f>
        <v>#DIV/0!</v>
      </c>
      <c r="K40" s="18" t="s">
        <v>25</v>
      </c>
      <c r="L40" s="59">
        <v>0</v>
      </c>
      <c r="M40" s="72">
        <f t="shared" si="12"/>
        <v>0</v>
      </c>
      <c r="N40" s="69" t="e">
        <f>M40/D9</f>
        <v>#DIV/0!</v>
      </c>
    </row>
    <row r="41" spans="1:14" x14ac:dyDescent="0.45">
      <c r="A41" s="145" t="s">
        <v>74</v>
      </c>
      <c r="B41" s="146"/>
      <c r="C41" s="146"/>
      <c r="D41" s="147"/>
      <c r="F41" s="18" t="s">
        <v>12</v>
      </c>
      <c r="G41" s="59">
        <v>0</v>
      </c>
      <c r="H41" s="67">
        <f t="shared" si="11"/>
        <v>0</v>
      </c>
      <c r="I41" s="68" t="e">
        <f>H41/D9</f>
        <v>#DIV/0!</v>
      </c>
      <c r="K41" s="18" t="s">
        <v>26</v>
      </c>
      <c r="L41" s="59">
        <v>0</v>
      </c>
      <c r="M41" s="72">
        <f t="shared" si="12"/>
        <v>0</v>
      </c>
      <c r="N41" s="69" t="e">
        <f>M41/D9</f>
        <v>#DIV/0!</v>
      </c>
    </row>
    <row r="42" spans="1:14" x14ac:dyDescent="0.45">
      <c r="A42" s="133" t="s">
        <v>150</v>
      </c>
      <c r="B42" s="118"/>
      <c r="C42" s="118"/>
      <c r="D42" s="119"/>
      <c r="F42" s="18" t="s">
        <v>10</v>
      </c>
      <c r="G42" s="59">
        <v>0</v>
      </c>
      <c r="H42" s="67">
        <f t="shared" si="11"/>
        <v>0</v>
      </c>
      <c r="I42" s="68" t="e">
        <f>H42/D9</f>
        <v>#DIV/0!</v>
      </c>
      <c r="K42" s="18"/>
      <c r="L42" s="59">
        <v>0</v>
      </c>
      <c r="M42" s="72">
        <f t="shared" si="12"/>
        <v>0</v>
      </c>
      <c r="N42" s="69" t="e">
        <f>M42/D9</f>
        <v>#DIV/0!</v>
      </c>
    </row>
    <row r="43" spans="1:14" x14ac:dyDescent="0.45">
      <c r="A43" s="120" t="s">
        <v>94</v>
      </c>
      <c r="B43" s="121"/>
      <c r="C43" s="121"/>
      <c r="D43" s="122"/>
      <c r="F43" s="18" t="s">
        <v>13</v>
      </c>
      <c r="G43" s="59">
        <v>0</v>
      </c>
      <c r="H43" s="67">
        <f t="shared" si="11"/>
        <v>0</v>
      </c>
      <c r="I43" s="68" t="e">
        <f>H43/D9</f>
        <v>#DIV/0!</v>
      </c>
      <c r="K43" s="18"/>
      <c r="L43" s="59">
        <v>0</v>
      </c>
      <c r="M43" s="72">
        <f t="shared" si="12"/>
        <v>0</v>
      </c>
      <c r="N43" s="69" t="e">
        <f>M43/D9</f>
        <v>#DIV/0!</v>
      </c>
    </row>
    <row r="44" spans="1:14" ht="14.35" thickBot="1" x14ac:dyDescent="0.5">
      <c r="A44" s="123" t="s">
        <v>83</v>
      </c>
      <c r="B44" s="124"/>
      <c r="C44" s="124"/>
      <c r="D44" s="125"/>
      <c r="F44" s="18" t="s">
        <v>14</v>
      </c>
      <c r="G44" s="59">
        <v>0</v>
      </c>
      <c r="H44" s="67">
        <f t="shared" si="11"/>
        <v>0</v>
      </c>
      <c r="I44" s="68" t="e">
        <f>H44/D9</f>
        <v>#DIV/0!</v>
      </c>
      <c r="K44" s="20"/>
      <c r="L44" s="61">
        <v>0</v>
      </c>
      <c r="M44" s="73">
        <f t="shared" si="12"/>
        <v>0</v>
      </c>
      <c r="N44" s="69" t="e">
        <f>M44/D9</f>
        <v>#DIV/0!</v>
      </c>
    </row>
    <row r="45" spans="1:14" ht="14.35" thickBot="1" x14ac:dyDescent="0.5">
      <c r="A45" s="123" t="s">
        <v>75</v>
      </c>
      <c r="B45" s="121"/>
      <c r="C45" s="121"/>
      <c r="D45" s="122"/>
      <c r="F45" s="18" t="s">
        <v>24</v>
      </c>
      <c r="G45" s="59">
        <v>0</v>
      </c>
      <c r="H45" s="67">
        <f t="shared" si="11"/>
        <v>0</v>
      </c>
      <c r="I45" s="68" t="e">
        <f>H45/D9</f>
        <v>#DIV/0!</v>
      </c>
      <c r="K45" s="21" t="s">
        <v>58</v>
      </c>
      <c r="L45" s="76">
        <f>SUM(L39:L44)</f>
        <v>0</v>
      </c>
      <c r="M45" s="76">
        <f>SUM(M39:M44)</f>
        <v>0</v>
      </c>
      <c r="N45" s="78" t="e">
        <f>SUM(N39:N44)</f>
        <v>#DIV/0!</v>
      </c>
    </row>
    <row r="46" spans="1:14" x14ac:dyDescent="0.45">
      <c r="A46" s="123" t="s">
        <v>72</v>
      </c>
      <c r="B46" s="124"/>
      <c r="C46" s="124"/>
      <c r="D46" s="125"/>
      <c r="F46" s="18"/>
      <c r="G46" s="59">
        <v>0</v>
      </c>
      <c r="H46" s="67">
        <f t="shared" si="11"/>
        <v>0</v>
      </c>
      <c r="I46" s="68" t="e">
        <f>H46/D9</f>
        <v>#DIV/0!</v>
      </c>
      <c r="K46" s="114" t="s">
        <v>141</v>
      </c>
    </row>
    <row r="47" spans="1:14" x14ac:dyDescent="0.45">
      <c r="A47" s="123" t="s">
        <v>69</v>
      </c>
      <c r="B47" s="124"/>
      <c r="C47" s="124"/>
      <c r="D47" s="125"/>
      <c r="F47" s="18"/>
      <c r="G47" s="59">
        <v>0</v>
      </c>
      <c r="H47" s="67">
        <f t="shared" si="11"/>
        <v>0</v>
      </c>
      <c r="I47" s="68" t="e">
        <f>H47/D9</f>
        <v>#DIV/0!</v>
      </c>
      <c r="K47" s="114" t="s">
        <v>142</v>
      </c>
    </row>
    <row r="48" spans="1:14" ht="14.35" thickBot="1" x14ac:dyDescent="0.5">
      <c r="A48" s="134" t="s">
        <v>151</v>
      </c>
      <c r="B48" s="121"/>
      <c r="C48" s="121"/>
      <c r="D48" s="122"/>
      <c r="F48" s="23"/>
      <c r="G48" s="60">
        <v>0</v>
      </c>
      <c r="H48" s="67">
        <f t="shared" si="11"/>
        <v>0</v>
      </c>
      <c r="I48" s="68" t="e">
        <f>H48/D9</f>
        <v>#DIV/0!</v>
      </c>
    </row>
    <row r="49" spans="1:14" ht="14.35" thickBot="1" x14ac:dyDescent="0.5">
      <c r="A49" s="126"/>
      <c r="B49" s="124"/>
      <c r="C49" s="121"/>
      <c r="D49" s="122"/>
      <c r="F49" s="21" t="s">
        <v>56</v>
      </c>
      <c r="G49" s="76">
        <f>SUM(G34:G48)</f>
        <v>0</v>
      </c>
      <c r="H49" s="76">
        <f>SUM(H34:H48)</f>
        <v>0</v>
      </c>
      <c r="I49" s="78" t="e">
        <f>SUM(I34:I48)</f>
        <v>#DIV/0!</v>
      </c>
    </row>
    <row r="50" spans="1:14" x14ac:dyDescent="0.45">
      <c r="A50" s="123"/>
      <c r="B50" s="124"/>
      <c r="C50" s="121"/>
      <c r="D50" s="122"/>
      <c r="F50" s="114" t="s">
        <v>134</v>
      </c>
    </row>
    <row r="51" spans="1:14" ht="14.35" thickBot="1" x14ac:dyDescent="0.5">
      <c r="A51" s="126" t="s">
        <v>73</v>
      </c>
      <c r="B51" s="121"/>
      <c r="C51" s="121"/>
      <c r="D51" s="122"/>
      <c r="K51" s="17"/>
      <c r="L51" s="24"/>
      <c r="M51" s="24"/>
      <c r="N51" s="25"/>
    </row>
    <row r="52" spans="1:14" ht="14.35" thickBot="1" x14ac:dyDescent="0.5">
      <c r="A52" s="123" t="s">
        <v>68</v>
      </c>
      <c r="B52" s="121"/>
      <c r="C52" s="121"/>
      <c r="D52" s="122"/>
      <c r="F52" s="26" t="s">
        <v>123</v>
      </c>
      <c r="G52" s="27" t="s">
        <v>4</v>
      </c>
      <c r="H52" s="28" t="s">
        <v>5</v>
      </c>
      <c r="I52" s="29" t="s">
        <v>98</v>
      </c>
      <c r="K52" s="17"/>
      <c r="L52" s="24"/>
      <c r="M52" s="24"/>
      <c r="N52" s="25"/>
    </row>
    <row r="53" spans="1:14" x14ac:dyDescent="0.45">
      <c r="A53" s="123" t="s">
        <v>70</v>
      </c>
      <c r="B53" s="118"/>
      <c r="C53" s="118"/>
      <c r="D53" s="119"/>
      <c r="F53" s="16" t="s">
        <v>95</v>
      </c>
      <c r="G53" s="58">
        <v>0</v>
      </c>
      <c r="H53" s="67">
        <f t="shared" ref="H53:H54" si="13">G53*12</f>
        <v>0</v>
      </c>
      <c r="I53" s="68" t="e">
        <f>H53/D9</f>
        <v>#DIV/0!</v>
      </c>
    </row>
    <row r="54" spans="1:14" x14ac:dyDescent="0.45">
      <c r="A54" s="123" t="s">
        <v>71</v>
      </c>
      <c r="B54" s="118"/>
      <c r="C54" s="118"/>
      <c r="D54" s="119"/>
      <c r="F54" s="18" t="s">
        <v>120</v>
      </c>
      <c r="G54" s="59">
        <v>0</v>
      </c>
      <c r="H54" s="67">
        <f t="shared" si="13"/>
        <v>0</v>
      </c>
      <c r="I54" s="68" t="e">
        <f>H54/D9</f>
        <v>#DIV/0!</v>
      </c>
    </row>
    <row r="55" spans="1:14" x14ac:dyDescent="0.45">
      <c r="A55" s="117"/>
      <c r="B55" s="118"/>
      <c r="C55" s="118"/>
      <c r="D55" s="119"/>
      <c r="F55" s="18" t="s">
        <v>15</v>
      </c>
      <c r="G55" s="59">
        <v>0</v>
      </c>
      <c r="H55" s="67">
        <f t="shared" ref="H55:H66" si="14">G55*12</f>
        <v>0</v>
      </c>
      <c r="I55" s="68" t="e">
        <f>H55/D9</f>
        <v>#DIV/0!</v>
      </c>
    </row>
    <row r="56" spans="1:14" x14ac:dyDescent="0.45">
      <c r="A56" s="126" t="s">
        <v>80</v>
      </c>
      <c r="B56" s="124"/>
      <c r="C56" s="124"/>
      <c r="D56" s="125"/>
      <c r="F56" s="18" t="s">
        <v>16</v>
      </c>
      <c r="G56" s="59">
        <v>0</v>
      </c>
      <c r="H56" s="67">
        <f t="shared" si="14"/>
        <v>0</v>
      </c>
      <c r="I56" s="68" t="e">
        <f>H56/D9</f>
        <v>#DIV/0!</v>
      </c>
    </row>
    <row r="57" spans="1:14" x14ac:dyDescent="0.45">
      <c r="A57" s="117"/>
      <c r="B57" s="118"/>
      <c r="C57" s="118"/>
      <c r="D57" s="119"/>
      <c r="F57" s="18" t="s">
        <v>17</v>
      </c>
      <c r="G57" s="59">
        <v>0</v>
      </c>
      <c r="H57" s="67">
        <f t="shared" si="14"/>
        <v>0</v>
      </c>
      <c r="I57" s="68" t="e">
        <f>H57/D9</f>
        <v>#DIV/0!</v>
      </c>
    </row>
    <row r="58" spans="1:14" x14ac:dyDescent="0.45">
      <c r="A58" s="138" t="s">
        <v>82</v>
      </c>
      <c r="B58" s="139"/>
      <c r="C58" s="139"/>
      <c r="D58" s="140"/>
      <c r="F58" s="18" t="s">
        <v>18</v>
      </c>
      <c r="G58" s="59">
        <v>0</v>
      </c>
      <c r="H58" s="67">
        <f t="shared" si="14"/>
        <v>0</v>
      </c>
      <c r="I58" s="68" t="e">
        <f>H58/D9</f>
        <v>#DIV/0!</v>
      </c>
    </row>
    <row r="59" spans="1:14" x14ac:dyDescent="0.45">
      <c r="A59" s="138" t="s">
        <v>35</v>
      </c>
      <c r="B59" s="139"/>
      <c r="C59" s="139"/>
      <c r="D59" s="140"/>
      <c r="F59" s="18" t="s">
        <v>13</v>
      </c>
      <c r="G59" s="59">
        <v>0</v>
      </c>
      <c r="H59" s="67">
        <f t="shared" si="14"/>
        <v>0</v>
      </c>
      <c r="I59" s="68" t="e">
        <f>H59/D9</f>
        <v>#DIV/0!</v>
      </c>
    </row>
    <row r="60" spans="1:14" ht="14.35" thickBot="1" x14ac:dyDescent="0.5">
      <c r="A60" s="127"/>
      <c r="B60" s="128"/>
      <c r="C60" s="128"/>
      <c r="D60" s="129"/>
      <c r="F60" s="18" t="s">
        <v>19</v>
      </c>
      <c r="G60" s="59">
        <v>0</v>
      </c>
      <c r="H60" s="67">
        <f t="shared" si="14"/>
        <v>0</v>
      </c>
      <c r="I60" s="68" t="e">
        <f>H60/D9</f>
        <v>#DIV/0!</v>
      </c>
    </row>
    <row r="61" spans="1:14" x14ac:dyDescent="0.45">
      <c r="F61" s="18" t="s">
        <v>43</v>
      </c>
      <c r="G61" s="59">
        <v>0</v>
      </c>
      <c r="H61" s="67">
        <f t="shared" si="14"/>
        <v>0</v>
      </c>
      <c r="I61" s="68" t="e">
        <f>H61/D9</f>
        <v>#DIV/0!</v>
      </c>
    </row>
    <row r="62" spans="1:14" x14ac:dyDescent="0.45">
      <c r="F62" s="18" t="s">
        <v>96</v>
      </c>
      <c r="G62" s="59">
        <v>0</v>
      </c>
      <c r="H62" s="67">
        <f t="shared" si="14"/>
        <v>0</v>
      </c>
      <c r="I62" s="68" t="e">
        <f>H62/D9</f>
        <v>#DIV/0!</v>
      </c>
    </row>
    <row r="63" spans="1:14" x14ac:dyDescent="0.45">
      <c r="F63" s="18" t="s">
        <v>20</v>
      </c>
      <c r="G63" s="59">
        <v>0</v>
      </c>
      <c r="H63" s="67">
        <f t="shared" si="14"/>
        <v>0</v>
      </c>
      <c r="I63" s="68" t="e">
        <f>H63/D9</f>
        <v>#DIV/0!</v>
      </c>
      <c r="K63" s="17"/>
      <c r="L63" s="24"/>
      <c r="M63" s="24"/>
      <c r="N63" s="25"/>
    </row>
    <row r="64" spans="1:14" x14ac:dyDescent="0.45">
      <c r="A64" s="39"/>
      <c r="B64" s="39"/>
      <c r="C64" s="39"/>
      <c r="D64" s="39"/>
      <c r="F64" s="18" t="s">
        <v>97</v>
      </c>
      <c r="G64" s="59">
        <v>0</v>
      </c>
      <c r="H64" s="67">
        <f t="shared" si="14"/>
        <v>0</v>
      </c>
      <c r="I64" s="68" t="e">
        <f>H64/D9</f>
        <v>#DIV/0!</v>
      </c>
    </row>
    <row r="65" spans="1:14" x14ac:dyDescent="0.45">
      <c r="A65" s="45"/>
      <c r="B65" s="11"/>
      <c r="C65" s="11"/>
      <c r="D65" s="11"/>
      <c r="F65" s="18"/>
      <c r="G65" s="59">
        <v>0</v>
      </c>
      <c r="H65" s="67">
        <f t="shared" si="14"/>
        <v>0</v>
      </c>
      <c r="I65" s="68" t="e">
        <f>H65/D9</f>
        <v>#DIV/0!</v>
      </c>
      <c r="K65" s="45"/>
      <c r="L65" s="11"/>
      <c r="M65" s="11"/>
      <c r="N65" s="11"/>
    </row>
    <row r="66" spans="1:14" ht="14.35" thickBot="1" x14ac:dyDescent="0.5">
      <c r="A66" s="47"/>
      <c r="B66" s="42"/>
      <c r="C66" s="43"/>
      <c r="D66" s="46"/>
      <c r="F66" s="23"/>
      <c r="G66" s="60">
        <v>0</v>
      </c>
      <c r="H66" s="67">
        <f t="shared" si="14"/>
        <v>0</v>
      </c>
      <c r="I66" s="68" t="e">
        <f>H66/D9</f>
        <v>#DIV/0!</v>
      </c>
      <c r="K66" s="47"/>
      <c r="L66" s="42"/>
      <c r="M66" s="43"/>
      <c r="N66" s="46"/>
    </row>
    <row r="67" spans="1:14" ht="14.35" thickBot="1" x14ac:dyDescent="0.5">
      <c r="A67" s="47"/>
      <c r="B67" s="42"/>
      <c r="C67" s="43"/>
      <c r="D67" s="46"/>
      <c r="F67" s="21" t="s">
        <v>57</v>
      </c>
      <c r="G67" s="76">
        <f>SUM(G53:G66)</f>
        <v>0</v>
      </c>
      <c r="H67" s="76">
        <f>SUM(H53:H66)</f>
        <v>0</v>
      </c>
      <c r="I67" s="78" t="e">
        <f>SUM(I53:I66)</f>
        <v>#DIV/0!</v>
      </c>
      <c r="K67" s="47"/>
      <c r="L67" s="42"/>
      <c r="M67" s="43"/>
      <c r="N67" s="46"/>
    </row>
    <row r="68" spans="1:14" x14ac:dyDescent="0.45">
      <c r="A68" s="47"/>
      <c r="B68" s="42"/>
      <c r="C68" s="43"/>
      <c r="D68" s="46"/>
      <c r="F68" s="114" t="s">
        <v>135</v>
      </c>
      <c r="K68" s="47"/>
      <c r="L68" s="42"/>
      <c r="M68" s="43"/>
      <c r="N68" s="46"/>
    </row>
    <row r="69" spans="1:14" ht="14.35" thickBot="1" x14ac:dyDescent="0.5">
      <c r="A69" s="47"/>
      <c r="B69" s="42"/>
      <c r="C69" s="43"/>
      <c r="D69" s="46"/>
      <c r="K69" s="47"/>
      <c r="L69" s="42"/>
      <c r="M69" s="43"/>
      <c r="N69" s="46"/>
    </row>
    <row r="70" spans="1:14" x14ac:dyDescent="0.45">
      <c r="A70" s="47"/>
      <c r="B70" s="42"/>
      <c r="C70" s="43"/>
      <c r="D70" s="46"/>
      <c r="F70" s="83" t="s">
        <v>124</v>
      </c>
      <c r="G70" s="84" t="s">
        <v>4</v>
      </c>
      <c r="H70" s="85" t="s">
        <v>5</v>
      </c>
      <c r="I70" s="86" t="s">
        <v>98</v>
      </c>
      <c r="K70" s="47"/>
      <c r="L70" s="42"/>
      <c r="M70" s="43"/>
      <c r="N70" s="46"/>
    </row>
    <row r="71" spans="1:14" x14ac:dyDescent="0.45">
      <c r="A71" s="47"/>
      <c r="B71" s="42"/>
      <c r="C71" s="43"/>
      <c r="D71" s="46"/>
      <c r="F71" s="18" t="s">
        <v>27</v>
      </c>
      <c r="G71" s="59">
        <v>0</v>
      </c>
      <c r="H71" s="72">
        <f t="shared" ref="H71:H76" si="15">G71*12</f>
        <v>0</v>
      </c>
      <c r="I71" s="69" t="e">
        <f>H71/D9</f>
        <v>#DIV/0!</v>
      </c>
      <c r="K71" s="47"/>
      <c r="L71" s="42"/>
      <c r="M71" s="43"/>
      <c r="N71" s="46"/>
    </row>
    <row r="72" spans="1:14" x14ac:dyDescent="0.45">
      <c r="A72" s="47"/>
      <c r="B72" s="42"/>
      <c r="C72" s="43"/>
      <c r="D72" s="46"/>
      <c r="F72" s="18" t="s">
        <v>34</v>
      </c>
      <c r="G72" s="59">
        <v>0</v>
      </c>
      <c r="H72" s="72">
        <f t="shared" si="15"/>
        <v>0</v>
      </c>
      <c r="I72" s="69" t="e">
        <f>H72/D9</f>
        <v>#DIV/0!</v>
      </c>
      <c r="K72" s="47"/>
      <c r="L72" s="42"/>
      <c r="M72" s="43"/>
      <c r="N72" s="46"/>
    </row>
    <row r="73" spans="1:14" x14ac:dyDescent="0.45">
      <c r="A73" s="47"/>
      <c r="B73" s="42"/>
      <c r="C73" s="43"/>
      <c r="D73" s="46"/>
      <c r="F73" s="18" t="s">
        <v>42</v>
      </c>
      <c r="G73" s="59">
        <v>0</v>
      </c>
      <c r="H73" s="72">
        <f t="shared" si="15"/>
        <v>0</v>
      </c>
      <c r="I73" s="69" t="e">
        <f>H73/D9</f>
        <v>#DIV/0!</v>
      </c>
      <c r="K73" s="47"/>
      <c r="L73" s="42"/>
      <c r="M73" s="43"/>
      <c r="N73" s="46"/>
    </row>
    <row r="74" spans="1:14" x14ac:dyDescent="0.45">
      <c r="A74" s="47"/>
      <c r="B74" s="42"/>
      <c r="C74" s="43"/>
      <c r="D74" s="46"/>
      <c r="F74" s="18"/>
      <c r="G74" s="59">
        <v>0</v>
      </c>
      <c r="H74" s="72">
        <f t="shared" si="15"/>
        <v>0</v>
      </c>
      <c r="I74" s="69" t="e">
        <f>H74/D9</f>
        <v>#DIV/0!</v>
      </c>
      <c r="K74" s="47"/>
      <c r="L74" s="42"/>
      <c r="M74" s="43"/>
      <c r="N74" s="46"/>
    </row>
    <row r="75" spans="1:14" x14ac:dyDescent="0.45">
      <c r="A75" s="47"/>
      <c r="B75" s="42"/>
      <c r="C75" s="43"/>
      <c r="D75" s="46"/>
      <c r="F75" s="20"/>
      <c r="G75" s="59">
        <v>0</v>
      </c>
      <c r="H75" s="72">
        <f t="shared" si="15"/>
        <v>0</v>
      </c>
      <c r="I75" s="69" t="e">
        <f>H75/D9</f>
        <v>#DIV/0!</v>
      </c>
      <c r="K75" s="47"/>
      <c r="L75" s="42"/>
      <c r="M75" s="43"/>
      <c r="N75" s="46"/>
    </row>
    <row r="76" spans="1:14" ht="14.35" thickBot="1" x14ac:dyDescent="0.5">
      <c r="A76" s="47"/>
      <c r="B76" s="42"/>
      <c r="C76" s="43"/>
      <c r="D76" s="46"/>
      <c r="F76" s="20"/>
      <c r="G76" s="61">
        <v>0</v>
      </c>
      <c r="H76" s="73">
        <f t="shared" si="15"/>
        <v>0</v>
      </c>
      <c r="I76" s="74" t="e">
        <f>H76/D9</f>
        <v>#DIV/0!</v>
      </c>
      <c r="K76" s="47"/>
      <c r="L76" s="42"/>
      <c r="M76" s="43"/>
      <c r="N76" s="46"/>
    </row>
    <row r="77" spans="1:14" ht="14.35" thickBot="1" x14ac:dyDescent="0.5">
      <c r="A77" s="47"/>
      <c r="B77" s="42"/>
      <c r="C77" s="43"/>
      <c r="D77" s="46"/>
      <c r="F77" s="21" t="s">
        <v>84</v>
      </c>
      <c r="G77" s="76">
        <f>SUM(G71:G76)</f>
        <v>0</v>
      </c>
      <c r="H77" s="76">
        <f>SUM(H71:H76)</f>
        <v>0</v>
      </c>
      <c r="I77" s="78" t="e">
        <f>SUM(I71:I76)</f>
        <v>#DIV/0!</v>
      </c>
      <c r="K77" s="47"/>
      <c r="L77" s="42"/>
      <c r="M77" s="43"/>
      <c r="N77" s="46"/>
    </row>
    <row r="78" spans="1:14" x14ac:dyDescent="0.45">
      <c r="A78" s="47"/>
      <c r="B78" s="42"/>
      <c r="C78" s="43"/>
      <c r="D78" s="46"/>
      <c r="F78" s="114" t="s">
        <v>138</v>
      </c>
      <c r="K78" s="47"/>
      <c r="L78" s="42"/>
      <c r="M78" s="43"/>
      <c r="N78" s="46"/>
    </row>
    <row r="79" spans="1:14" x14ac:dyDescent="0.45">
      <c r="A79" s="44"/>
      <c r="B79" s="43"/>
      <c r="C79" s="43"/>
      <c r="D79" s="46"/>
      <c r="K79" s="44"/>
      <c r="L79" s="43"/>
      <c r="M79" s="43"/>
      <c r="N79" s="46"/>
    </row>
    <row r="80" spans="1:14" ht="14.35" thickBot="1" x14ac:dyDescent="0.5">
      <c r="A80" s="39"/>
      <c r="B80" s="39"/>
      <c r="C80" s="39"/>
      <c r="D80" s="39"/>
      <c r="F80" s="30"/>
      <c r="G80" s="31" t="s">
        <v>89</v>
      </c>
      <c r="K80" s="39"/>
      <c r="L80" s="39"/>
      <c r="M80" s="39"/>
      <c r="N80" s="39"/>
    </row>
    <row r="81" spans="1:14" ht="26.35" thickBot="1" x14ac:dyDescent="0.5">
      <c r="A81" s="39"/>
      <c r="B81" s="39"/>
      <c r="C81" s="39"/>
      <c r="D81" s="39"/>
      <c r="F81" s="106" t="s">
        <v>107</v>
      </c>
      <c r="G81" s="107" t="s">
        <v>85</v>
      </c>
      <c r="H81" s="108" t="s">
        <v>86</v>
      </c>
      <c r="I81" s="109" t="s">
        <v>87</v>
      </c>
      <c r="K81" s="39"/>
      <c r="L81" s="39"/>
      <c r="M81" s="39"/>
      <c r="N81" s="39"/>
    </row>
    <row r="82" spans="1:14" ht="14.35" thickBot="1" x14ac:dyDescent="0.5">
      <c r="A82" s="45"/>
      <c r="B82" s="11"/>
      <c r="C82" s="11"/>
      <c r="D82" s="11"/>
      <c r="F82" s="32" t="s">
        <v>101</v>
      </c>
      <c r="G82" s="82">
        <v>0</v>
      </c>
      <c r="H82" s="82">
        <v>0</v>
      </c>
      <c r="I82" s="70">
        <f t="shared" ref="I82:I89" si="16">H82+G82</f>
        <v>0</v>
      </c>
      <c r="K82" s="45"/>
      <c r="L82" s="11"/>
      <c r="M82" s="11"/>
      <c r="N82" s="11"/>
    </row>
    <row r="83" spans="1:14" ht="14.35" thickBot="1" x14ac:dyDescent="0.5">
      <c r="A83" s="47"/>
      <c r="B83" s="42"/>
      <c r="C83" s="43"/>
      <c r="D83" s="46"/>
      <c r="F83" s="32" t="s">
        <v>102</v>
      </c>
      <c r="G83" s="82">
        <v>0</v>
      </c>
      <c r="H83" s="82">
        <v>0</v>
      </c>
      <c r="I83" s="70">
        <f t="shared" si="16"/>
        <v>0</v>
      </c>
      <c r="K83" s="47"/>
      <c r="L83" s="42"/>
      <c r="M83" s="43"/>
      <c r="N83" s="46"/>
    </row>
    <row r="84" spans="1:14" ht="14.35" thickBot="1" x14ac:dyDescent="0.5">
      <c r="A84" s="47"/>
      <c r="B84" s="42"/>
      <c r="C84" s="43"/>
      <c r="D84" s="46"/>
      <c r="F84" s="32" t="s">
        <v>103</v>
      </c>
      <c r="G84" s="82">
        <v>0</v>
      </c>
      <c r="H84" s="82">
        <v>0</v>
      </c>
      <c r="I84" s="70">
        <f t="shared" si="16"/>
        <v>0</v>
      </c>
      <c r="K84" s="47"/>
      <c r="L84" s="42"/>
      <c r="M84" s="43"/>
      <c r="N84" s="46"/>
    </row>
    <row r="85" spans="1:14" ht="14.35" thickBot="1" x14ac:dyDescent="0.5">
      <c r="A85" s="47"/>
      <c r="B85" s="42"/>
      <c r="C85" s="43"/>
      <c r="D85" s="46"/>
      <c r="F85" s="32" t="s">
        <v>104</v>
      </c>
      <c r="G85" s="82">
        <v>0</v>
      </c>
      <c r="H85" s="82">
        <v>0</v>
      </c>
      <c r="I85" s="70">
        <f t="shared" si="16"/>
        <v>0</v>
      </c>
      <c r="K85" s="47"/>
      <c r="L85" s="42"/>
      <c r="M85" s="43"/>
      <c r="N85" s="46"/>
    </row>
    <row r="86" spans="1:14" ht="14.35" thickBot="1" x14ac:dyDescent="0.5">
      <c r="A86" s="47"/>
      <c r="B86" s="42"/>
      <c r="C86" s="43"/>
      <c r="D86" s="46"/>
      <c r="F86" s="32" t="s">
        <v>105</v>
      </c>
      <c r="G86" s="82">
        <v>0</v>
      </c>
      <c r="H86" s="82">
        <v>0</v>
      </c>
      <c r="I86" s="70">
        <f t="shared" si="16"/>
        <v>0</v>
      </c>
      <c r="K86" s="47"/>
      <c r="L86" s="42"/>
      <c r="M86" s="43"/>
      <c r="N86" s="46"/>
    </row>
    <row r="87" spans="1:14" ht="14.35" thickBot="1" x14ac:dyDescent="0.5">
      <c r="A87" s="47"/>
      <c r="B87" s="42"/>
      <c r="C87" s="43"/>
      <c r="D87" s="46"/>
      <c r="F87" s="18" t="s">
        <v>106</v>
      </c>
      <c r="G87" s="82">
        <v>0</v>
      </c>
      <c r="H87" s="82">
        <v>0</v>
      </c>
      <c r="I87" s="70">
        <f t="shared" si="16"/>
        <v>0</v>
      </c>
      <c r="K87" s="47"/>
      <c r="L87" s="42"/>
      <c r="M87" s="43"/>
      <c r="N87" s="46"/>
    </row>
    <row r="88" spans="1:14" ht="14.35" thickBot="1" x14ac:dyDescent="0.5">
      <c r="A88" s="47"/>
      <c r="B88" s="42"/>
      <c r="C88" s="43"/>
      <c r="D88" s="46"/>
      <c r="F88" s="20"/>
      <c r="G88" s="82">
        <v>0</v>
      </c>
      <c r="H88" s="82">
        <v>0</v>
      </c>
      <c r="I88" s="70">
        <f t="shared" si="16"/>
        <v>0</v>
      </c>
      <c r="K88" s="47"/>
      <c r="L88" s="42"/>
      <c r="M88" s="43"/>
      <c r="N88" s="46"/>
    </row>
    <row r="89" spans="1:14" ht="14.35" thickBot="1" x14ac:dyDescent="0.5">
      <c r="A89" s="47"/>
      <c r="B89" s="42"/>
      <c r="C89" s="43"/>
      <c r="D89" s="46"/>
      <c r="F89" s="20"/>
      <c r="G89" s="82">
        <v>0</v>
      </c>
      <c r="H89" s="82">
        <v>0</v>
      </c>
      <c r="I89" s="70">
        <f t="shared" si="16"/>
        <v>0</v>
      </c>
      <c r="K89" s="47"/>
      <c r="L89" s="42"/>
      <c r="M89" s="43"/>
      <c r="N89" s="46"/>
    </row>
    <row r="90" spans="1:14" ht="14.35" thickBot="1" x14ac:dyDescent="0.5">
      <c r="A90" s="47"/>
      <c r="B90" s="42"/>
      <c r="C90" s="43"/>
      <c r="D90" s="46"/>
      <c r="F90" s="79" t="s">
        <v>84</v>
      </c>
      <c r="G90" s="80">
        <f>SUM(G82:G89)</f>
        <v>0</v>
      </c>
      <c r="H90" s="80">
        <f>SUM(H82:H89)</f>
        <v>0</v>
      </c>
      <c r="I90" s="80">
        <f>SUM(I82:I89)</f>
        <v>0</v>
      </c>
      <c r="K90" s="47"/>
      <c r="L90" s="42"/>
      <c r="M90" s="43"/>
      <c r="N90" s="46"/>
    </row>
    <row r="91" spans="1:14" x14ac:dyDescent="0.45">
      <c r="A91" s="47"/>
      <c r="B91" s="42"/>
      <c r="C91" s="43"/>
      <c r="D91" s="46"/>
      <c r="K91" s="47"/>
      <c r="L91" s="42"/>
      <c r="M91" s="43"/>
      <c r="N91" s="46"/>
    </row>
    <row r="92" spans="1:14" x14ac:dyDescent="0.45">
      <c r="A92" s="47"/>
      <c r="B92" s="42"/>
      <c r="C92" s="43"/>
      <c r="D92" s="46"/>
      <c r="K92" s="47"/>
      <c r="L92" s="42"/>
      <c r="M92" s="43"/>
      <c r="N92" s="46"/>
    </row>
    <row r="93" spans="1:14" x14ac:dyDescent="0.45">
      <c r="A93" s="47"/>
      <c r="B93" s="42"/>
      <c r="C93" s="43"/>
      <c r="D93" s="46"/>
      <c r="F93" s="1" t="s">
        <v>100</v>
      </c>
      <c r="H93" s="81">
        <f>H90</f>
        <v>0</v>
      </c>
      <c r="K93" s="47"/>
      <c r="L93" s="42"/>
      <c r="M93" s="43"/>
      <c r="N93" s="46"/>
    </row>
    <row r="94" spans="1:14" x14ac:dyDescent="0.45">
      <c r="A94" s="47"/>
      <c r="B94" s="42"/>
      <c r="C94" s="43"/>
      <c r="D94" s="46"/>
      <c r="F94" s="1" t="s">
        <v>90</v>
      </c>
      <c r="H94" s="75"/>
      <c r="I94" s="75"/>
      <c r="K94" s="47"/>
      <c r="L94" s="42"/>
      <c r="M94" s="43"/>
      <c r="N94" s="46"/>
    </row>
    <row r="95" spans="1:14" x14ac:dyDescent="0.45">
      <c r="A95" s="47"/>
      <c r="B95" s="42"/>
      <c r="C95" s="43"/>
      <c r="D95" s="46"/>
      <c r="F95" s="116" t="s">
        <v>88</v>
      </c>
      <c r="G95" s="75"/>
      <c r="H95" s="75"/>
      <c r="I95" s="75"/>
      <c r="K95" s="47"/>
      <c r="L95" s="42"/>
      <c r="M95" s="43"/>
      <c r="N95" s="46"/>
    </row>
    <row r="96" spans="1:14" x14ac:dyDescent="0.45">
      <c r="A96" s="44"/>
      <c r="B96" s="43"/>
      <c r="C96" s="43"/>
      <c r="D96" s="46"/>
      <c r="F96" s="136"/>
      <c r="G96" s="136"/>
      <c r="H96" s="136"/>
      <c r="I96" s="136"/>
      <c r="K96" s="44"/>
      <c r="L96" s="43"/>
      <c r="M96" s="43"/>
      <c r="N96" s="46"/>
    </row>
    <row r="97" spans="1:14" x14ac:dyDescent="0.45">
      <c r="A97" s="39"/>
      <c r="B97" s="39"/>
      <c r="C97" s="39"/>
      <c r="D97" s="39"/>
      <c r="F97" s="137"/>
      <c r="G97" s="137"/>
      <c r="H97" s="137"/>
      <c r="I97" s="137"/>
      <c r="K97" s="39"/>
      <c r="L97" s="39"/>
      <c r="M97" s="39"/>
      <c r="N97" s="39"/>
    </row>
    <row r="98" spans="1:14" x14ac:dyDescent="0.45">
      <c r="A98" s="39"/>
      <c r="B98" s="39"/>
      <c r="C98" s="39"/>
      <c r="D98" s="39"/>
      <c r="F98" s="136"/>
      <c r="G98" s="136"/>
      <c r="H98" s="137"/>
      <c r="I98" s="137"/>
      <c r="K98" s="39"/>
      <c r="L98" s="39"/>
      <c r="M98" s="39"/>
      <c r="N98" s="39"/>
    </row>
    <row r="99" spans="1:14" x14ac:dyDescent="0.45">
      <c r="A99" s="45"/>
      <c r="B99" s="11"/>
      <c r="C99" s="11"/>
      <c r="D99" s="11"/>
      <c r="K99" s="45"/>
      <c r="L99" s="11"/>
      <c r="M99" s="11"/>
      <c r="N99" s="11"/>
    </row>
    <row r="100" spans="1:14" x14ac:dyDescent="0.45">
      <c r="A100" s="47"/>
      <c r="B100" s="42"/>
      <c r="C100" s="43"/>
      <c r="D100" s="46"/>
      <c r="F100" s="114" t="s">
        <v>136</v>
      </c>
      <c r="K100" s="47"/>
      <c r="L100" s="42"/>
      <c r="M100" s="43"/>
      <c r="N100" s="46"/>
    </row>
    <row r="101" spans="1:14" x14ac:dyDescent="0.45">
      <c r="A101" s="47"/>
      <c r="B101" s="42"/>
      <c r="C101" s="43"/>
      <c r="D101" s="46"/>
      <c r="F101" s="114" t="s">
        <v>137</v>
      </c>
      <c r="K101" s="47"/>
      <c r="L101" s="42"/>
      <c r="M101" s="43"/>
      <c r="N101" s="46"/>
    </row>
    <row r="102" spans="1:14" x14ac:dyDescent="0.45">
      <c r="A102" s="47"/>
      <c r="B102" s="42"/>
      <c r="C102" s="43"/>
      <c r="D102" s="46"/>
      <c r="F102" s="114"/>
      <c r="K102" s="47"/>
      <c r="L102" s="42"/>
      <c r="M102" s="43"/>
      <c r="N102" s="46"/>
    </row>
    <row r="103" spans="1:14" x14ac:dyDescent="0.45">
      <c r="A103" s="47"/>
      <c r="B103" s="42"/>
      <c r="C103" s="43"/>
      <c r="D103" s="46"/>
      <c r="K103" s="47"/>
      <c r="L103" s="42"/>
      <c r="M103" s="43"/>
      <c r="N103" s="46"/>
    </row>
    <row r="104" spans="1:14" x14ac:dyDescent="0.45">
      <c r="A104" s="47"/>
      <c r="B104" s="42"/>
      <c r="C104" s="43"/>
      <c r="D104" s="46"/>
      <c r="K104" s="47"/>
      <c r="L104" s="42"/>
      <c r="M104" s="43"/>
      <c r="N104" s="46"/>
    </row>
    <row r="105" spans="1:14" x14ac:dyDescent="0.45">
      <c r="A105" s="47"/>
      <c r="B105" s="42"/>
      <c r="C105" s="43"/>
      <c r="D105" s="46"/>
      <c r="K105" s="47"/>
      <c r="L105" s="42"/>
      <c r="M105" s="43"/>
      <c r="N105" s="46"/>
    </row>
    <row r="106" spans="1:14" x14ac:dyDescent="0.45">
      <c r="A106" s="47"/>
      <c r="B106" s="42"/>
      <c r="C106" s="43"/>
      <c r="D106" s="46"/>
      <c r="K106" s="47"/>
      <c r="L106" s="42"/>
      <c r="M106" s="43"/>
      <c r="N106" s="46"/>
    </row>
    <row r="107" spans="1:14" x14ac:dyDescent="0.45">
      <c r="A107" s="47"/>
      <c r="B107" s="42"/>
      <c r="C107" s="43"/>
      <c r="D107" s="46"/>
      <c r="K107" s="47"/>
      <c r="L107" s="42"/>
      <c r="M107" s="43"/>
      <c r="N107" s="46"/>
    </row>
    <row r="108" spans="1:14" x14ac:dyDescent="0.45">
      <c r="A108" s="44"/>
      <c r="B108" s="43"/>
      <c r="C108" s="43"/>
      <c r="D108" s="46"/>
      <c r="K108" s="44"/>
      <c r="L108" s="43"/>
      <c r="M108" s="43"/>
      <c r="N108" s="46"/>
    </row>
    <row r="109" spans="1:14" x14ac:dyDescent="0.45">
      <c r="A109" s="39"/>
      <c r="B109" s="39"/>
      <c r="C109" s="39"/>
      <c r="D109" s="39"/>
      <c r="K109" s="39"/>
      <c r="L109" s="39"/>
      <c r="M109" s="39"/>
      <c r="N109" s="39"/>
    </row>
    <row r="110" spans="1:14" x14ac:dyDescent="0.45">
      <c r="A110" s="39"/>
      <c r="B110" s="39"/>
      <c r="C110" s="39"/>
      <c r="D110" s="39"/>
      <c r="K110" s="39"/>
      <c r="L110" s="39"/>
      <c r="M110" s="39"/>
      <c r="N110" s="39"/>
    </row>
    <row r="111" spans="1:14" x14ac:dyDescent="0.45">
      <c r="A111" s="45"/>
      <c r="B111" s="11"/>
      <c r="C111" s="11"/>
      <c r="D111" s="11"/>
      <c r="F111" s="45"/>
      <c r="G111" s="11"/>
      <c r="H111" s="11"/>
      <c r="I111" s="11"/>
      <c r="J111" s="39"/>
      <c r="K111" s="39"/>
      <c r="L111" s="39"/>
      <c r="M111" s="39"/>
      <c r="N111" s="39"/>
    </row>
    <row r="112" spans="1:14" x14ac:dyDescent="0.45">
      <c r="A112" s="47"/>
      <c r="B112" s="42"/>
      <c r="C112" s="43"/>
      <c r="D112" s="46"/>
      <c r="F112" s="47"/>
      <c r="G112" s="42"/>
      <c r="H112" s="43"/>
      <c r="I112" s="46"/>
      <c r="J112" s="39"/>
      <c r="K112" s="39"/>
      <c r="L112" s="39"/>
      <c r="M112" s="39"/>
      <c r="N112" s="39"/>
    </row>
    <row r="113" spans="1:14" x14ac:dyDescent="0.45">
      <c r="A113" s="47"/>
      <c r="B113" s="42"/>
      <c r="C113" s="43"/>
      <c r="D113" s="46"/>
      <c r="F113" s="47"/>
      <c r="G113" s="42"/>
      <c r="H113" s="43"/>
      <c r="I113" s="46"/>
      <c r="J113" s="39"/>
      <c r="K113" s="39"/>
      <c r="L113" s="39"/>
      <c r="M113" s="39"/>
      <c r="N113" s="39"/>
    </row>
    <row r="114" spans="1:14" x14ac:dyDescent="0.45">
      <c r="A114" s="47"/>
      <c r="B114" s="42"/>
      <c r="C114" s="43"/>
      <c r="D114" s="46"/>
      <c r="F114" s="47"/>
      <c r="G114" s="42"/>
      <c r="H114" s="43"/>
      <c r="I114" s="46"/>
      <c r="J114" s="39"/>
      <c r="K114" s="39"/>
      <c r="L114" s="39"/>
      <c r="M114" s="39"/>
      <c r="N114" s="39"/>
    </row>
    <row r="115" spans="1:14" x14ac:dyDescent="0.45">
      <c r="A115" s="47"/>
      <c r="B115" s="42"/>
      <c r="C115" s="43"/>
      <c r="D115" s="46"/>
      <c r="F115" s="47"/>
      <c r="G115" s="42"/>
      <c r="H115" s="43"/>
      <c r="I115" s="46"/>
      <c r="J115" s="39"/>
      <c r="K115" s="39"/>
      <c r="L115" s="39"/>
      <c r="M115" s="39"/>
      <c r="N115" s="39"/>
    </row>
    <row r="116" spans="1:14" x14ac:dyDescent="0.45">
      <c r="A116" s="47"/>
      <c r="B116" s="42"/>
      <c r="C116" s="43"/>
      <c r="D116" s="46"/>
      <c r="F116" s="47"/>
      <c r="G116" s="42"/>
      <c r="H116" s="43"/>
      <c r="I116" s="46"/>
      <c r="J116" s="39"/>
      <c r="K116" s="39"/>
      <c r="L116" s="39"/>
      <c r="M116" s="39"/>
      <c r="N116" s="39"/>
    </row>
    <row r="117" spans="1:14" x14ac:dyDescent="0.45">
      <c r="A117" s="47"/>
      <c r="B117" s="42"/>
      <c r="C117" s="43"/>
      <c r="D117" s="46"/>
      <c r="F117" s="47"/>
      <c r="G117" s="42"/>
      <c r="H117" s="43"/>
      <c r="I117" s="46"/>
      <c r="J117" s="39"/>
    </row>
    <row r="118" spans="1:14" x14ac:dyDescent="0.45">
      <c r="A118" s="47"/>
      <c r="B118" s="42"/>
      <c r="C118" s="43"/>
      <c r="D118" s="46"/>
      <c r="F118" s="47"/>
      <c r="G118" s="42"/>
      <c r="H118" s="43"/>
      <c r="I118" s="46"/>
      <c r="J118" s="39"/>
    </row>
    <row r="119" spans="1:14" x14ac:dyDescent="0.45">
      <c r="A119" s="47"/>
      <c r="B119" s="42"/>
      <c r="C119" s="43"/>
      <c r="D119" s="46"/>
      <c r="F119" s="47"/>
      <c r="G119" s="42"/>
      <c r="H119" s="43"/>
      <c r="I119" s="46"/>
      <c r="J119" s="39"/>
    </row>
    <row r="120" spans="1:14" x14ac:dyDescent="0.45">
      <c r="A120" s="47"/>
      <c r="B120" s="42"/>
      <c r="C120" s="43"/>
      <c r="D120" s="46"/>
      <c r="F120" s="47"/>
      <c r="G120" s="42"/>
      <c r="H120" s="43"/>
      <c r="I120" s="46"/>
      <c r="J120" s="39"/>
    </row>
    <row r="121" spans="1:14" x14ac:dyDescent="0.45">
      <c r="A121" s="47"/>
      <c r="B121" s="42"/>
      <c r="C121" s="43"/>
      <c r="D121" s="46"/>
      <c r="F121" s="47"/>
      <c r="G121" s="42"/>
      <c r="H121" s="43"/>
      <c r="I121" s="46"/>
      <c r="J121" s="39"/>
    </row>
    <row r="122" spans="1:14" x14ac:dyDescent="0.45">
      <c r="A122" s="47"/>
      <c r="B122" s="42"/>
      <c r="C122" s="43"/>
      <c r="D122" s="46"/>
      <c r="F122" s="47"/>
      <c r="G122" s="42"/>
      <c r="H122" s="43"/>
      <c r="I122" s="46"/>
      <c r="J122" s="39"/>
    </row>
    <row r="123" spans="1:14" x14ac:dyDescent="0.45">
      <c r="A123" s="47"/>
      <c r="B123" s="42"/>
      <c r="C123" s="43"/>
      <c r="D123" s="46"/>
      <c r="F123" s="47"/>
      <c r="G123" s="42"/>
      <c r="H123" s="43"/>
      <c r="I123" s="46"/>
      <c r="J123" s="39"/>
    </row>
    <row r="124" spans="1:14" x14ac:dyDescent="0.45">
      <c r="A124" s="47"/>
      <c r="B124" s="42"/>
      <c r="C124" s="43"/>
      <c r="D124" s="46"/>
      <c r="F124" s="47"/>
      <c r="G124" s="42"/>
      <c r="H124" s="43"/>
      <c r="I124" s="46"/>
      <c r="J124" s="39"/>
    </row>
    <row r="125" spans="1:14" x14ac:dyDescent="0.45">
      <c r="A125" s="47"/>
      <c r="B125" s="42"/>
      <c r="C125" s="43"/>
      <c r="D125" s="46"/>
      <c r="F125" s="47"/>
      <c r="G125" s="42"/>
      <c r="H125" s="43"/>
      <c r="I125" s="46"/>
      <c r="J125" s="39"/>
    </row>
    <row r="126" spans="1:14" x14ac:dyDescent="0.45">
      <c r="A126" s="47"/>
      <c r="B126" s="42"/>
      <c r="C126" s="43"/>
      <c r="D126" s="46"/>
      <c r="F126" s="47"/>
      <c r="G126" s="42"/>
      <c r="H126" s="43"/>
      <c r="I126" s="46"/>
      <c r="J126" s="39"/>
    </row>
    <row r="127" spans="1:14" x14ac:dyDescent="0.45">
      <c r="A127" s="47"/>
      <c r="B127" s="42"/>
      <c r="C127" s="43"/>
      <c r="D127" s="46"/>
      <c r="F127" s="47"/>
      <c r="G127" s="42"/>
      <c r="H127" s="43"/>
      <c r="I127" s="46"/>
      <c r="J127" s="39"/>
    </row>
    <row r="128" spans="1:14" x14ac:dyDescent="0.45">
      <c r="A128" s="44"/>
      <c r="B128" s="43"/>
      <c r="C128" s="43"/>
      <c r="D128" s="46"/>
      <c r="F128" s="44"/>
      <c r="G128" s="43"/>
      <c r="H128" s="43"/>
      <c r="I128" s="46"/>
      <c r="J128" s="39"/>
    </row>
    <row r="129" spans="1:10" x14ac:dyDescent="0.45">
      <c r="A129" s="39"/>
      <c r="B129" s="39"/>
      <c r="C129" s="39"/>
      <c r="D129" s="39"/>
      <c r="F129" s="39"/>
      <c r="G129" s="39"/>
      <c r="H129" s="39"/>
      <c r="I129" s="39"/>
      <c r="J129" s="39"/>
    </row>
    <row r="130" spans="1:10" x14ac:dyDescent="0.45">
      <c r="A130" s="39"/>
      <c r="B130" s="39"/>
      <c r="C130" s="39"/>
      <c r="D130" s="39"/>
      <c r="F130" s="39"/>
      <c r="G130" s="39"/>
      <c r="H130" s="39"/>
      <c r="I130" s="39"/>
      <c r="J130" s="39"/>
    </row>
    <row r="131" spans="1:10" x14ac:dyDescent="0.45">
      <c r="A131" s="45"/>
      <c r="B131" s="11"/>
      <c r="C131" s="11"/>
      <c r="D131" s="11"/>
      <c r="F131" s="45"/>
      <c r="G131" s="11"/>
      <c r="H131" s="11"/>
      <c r="I131" s="11"/>
      <c r="J131" s="39"/>
    </row>
    <row r="132" spans="1:10" x14ac:dyDescent="0.45">
      <c r="A132" s="47"/>
      <c r="B132" s="42"/>
      <c r="C132" s="43"/>
      <c r="D132" s="46"/>
      <c r="F132" s="47"/>
      <c r="G132" s="42"/>
      <c r="H132" s="43"/>
      <c r="I132" s="46"/>
      <c r="J132" s="39"/>
    </row>
    <row r="133" spans="1:10" x14ac:dyDescent="0.45">
      <c r="A133" s="47"/>
      <c r="B133" s="42"/>
      <c r="C133" s="43"/>
      <c r="D133" s="46"/>
      <c r="F133" s="47"/>
      <c r="G133" s="42"/>
      <c r="H133" s="43"/>
      <c r="I133" s="46"/>
      <c r="J133" s="39"/>
    </row>
    <row r="134" spans="1:10" x14ac:dyDescent="0.45">
      <c r="A134" s="47"/>
      <c r="B134" s="42"/>
      <c r="C134" s="43"/>
      <c r="D134" s="46"/>
      <c r="F134" s="47"/>
      <c r="G134" s="42"/>
      <c r="H134" s="43"/>
      <c r="I134" s="46"/>
      <c r="J134" s="39"/>
    </row>
    <row r="135" spans="1:10" x14ac:dyDescent="0.45">
      <c r="A135" s="47"/>
      <c r="B135" s="42"/>
      <c r="C135" s="43"/>
      <c r="D135" s="46"/>
      <c r="F135" s="47"/>
      <c r="G135" s="42"/>
      <c r="H135" s="43"/>
      <c r="I135" s="46"/>
      <c r="J135" s="39"/>
    </row>
    <row r="136" spans="1:10" x14ac:dyDescent="0.45">
      <c r="A136" s="47"/>
      <c r="B136" s="42"/>
      <c r="C136" s="43"/>
      <c r="D136" s="46"/>
      <c r="F136" s="47"/>
      <c r="G136" s="42"/>
      <c r="H136" s="43"/>
      <c r="I136" s="46"/>
      <c r="J136" s="39"/>
    </row>
    <row r="137" spans="1:10" x14ac:dyDescent="0.45">
      <c r="A137" s="47"/>
      <c r="B137" s="42"/>
      <c r="C137" s="43"/>
      <c r="D137" s="46"/>
      <c r="F137" s="47"/>
      <c r="G137" s="42"/>
      <c r="H137" s="43"/>
      <c r="I137" s="46"/>
      <c r="J137" s="39"/>
    </row>
    <row r="138" spans="1:10" x14ac:dyDescent="0.45">
      <c r="A138" s="44"/>
      <c r="B138" s="43"/>
      <c r="C138" s="43"/>
      <c r="D138" s="46"/>
      <c r="F138" s="44"/>
      <c r="G138" s="43"/>
      <c r="H138" s="43"/>
      <c r="I138" s="46"/>
      <c r="J138" s="39"/>
    </row>
    <row r="139" spans="1:10" x14ac:dyDescent="0.45">
      <c r="A139" s="39"/>
      <c r="B139" s="39"/>
      <c r="C139" s="39"/>
      <c r="D139" s="39"/>
      <c r="F139" s="39"/>
      <c r="G139" s="39"/>
      <c r="H139" s="39"/>
      <c r="I139" s="39"/>
      <c r="J139" s="39"/>
    </row>
    <row r="140" spans="1:10" x14ac:dyDescent="0.45">
      <c r="A140" s="39"/>
      <c r="B140" s="39"/>
      <c r="C140" s="39"/>
      <c r="D140" s="39"/>
      <c r="F140" s="39"/>
      <c r="G140" s="39"/>
      <c r="H140" s="39"/>
      <c r="I140" s="39"/>
      <c r="J140" s="39"/>
    </row>
    <row r="141" spans="1:10" x14ac:dyDescent="0.45">
      <c r="A141" s="39"/>
      <c r="B141" s="39"/>
      <c r="C141" s="39"/>
      <c r="D141" s="39"/>
      <c r="F141" s="39"/>
      <c r="G141" s="39"/>
      <c r="H141" s="39"/>
      <c r="I141" s="39"/>
      <c r="J141" s="39"/>
    </row>
    <row r="142" spans="1:10" x14ac:dyDescent="0.45">
      <c r="F142" s="39"/>
      <c r="G142" s="39"/>
      <c r="H142" s="39"/>
      <c r="I142" s="39"/>
      <c r="J142" s="39"/>
    </row>
  </sheetData>
  <sheetProtection algorithmName="SHA-512" hashValue="UtiL+nXK7rDv99sYSIq/hOYVQXFz1z86LNpuC6y/VvbyBq5EfhWXavCxCwPH7O3nOUh7lKhUyZ9N6s/jgHMGHA==" saltValue="xEMZlGzIzpcQK9nerEaF5A==" spinCount="100000" sheet="1" objects="1" scenarios="1"/>
  <mergeCells count="10">
    <mergeCell ref="K3:M3"/>
    <mergeCell ref="A41:D41"/>
    <mergeCell ref="P9:S9"/>
    <mergeCell ref="F5:H5"/>
    <mergeCell ref="K5:M5"/>
    <mergeCell ref="A58:D58"/>
    <mergeCell ref="A59:D59"/>
    <mergeCell ref="A2:D2"/>
    <mergeCell ref="A3:D3"/>
    <mergeCell ref="F3:H3"/>
  </mergeCells>
  <conditionalFormatting sqref="Q14:S14">
    <cfRule type="cellIs" dxfId="0" priority="1" operator="lessThan">
      <formula>0</formula>
    </cfRule>
  </conditionalFormatting>
  <hyperlinks>
    <hyperlink ref="A58" r:id="rId1"/>
    <hyperlink ref="A59" r:id="rId2"/>
    <hyperlink ref="A3" r:id="rId3" display="www.adrian.asoltanie.com"/>
  </hyperlinks>
  <pageMargins left="0.78740157480314965" right="0" top="0" bottom="0" header="0" footer="0"/>
  <pageSetup paperSize="9" orientation="portrait" horizontalDpi="4294967295" verticalDpi="4294967295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www.adrian.asoltanie.com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</dc:creator>
  <cp:lastModifiedBy>Adrian Asoltanie</cp:lastModifiedBy>
  <cp:lastPrinted>2020-03-20T11:14:03Z</cp:lastPrinted>
  <dcterms:created xsi:type="dcterms:W3CDTF">2016-07-14T21:28:57Z</dcterms:created>
  <dcterms:modified xsi:type="dcterms:W3CDTF">2020-03-20T16:24:50Z</dcterms:modified>
</cp:coreProperties>
</file>